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<sst xmlns="http://schemas.openxmlformats.org/spreadsheetml/2006/main" count="147" uniqueCount="125">
  <si>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</si>
  <si>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</si>
  <si>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</si>
  <si>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</si>
  <si>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</si>
  <si>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</si>
  <si>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</si>
  <si>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</si>
  <si>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</si>
  <si>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</si>
  <si>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</si>
  <si>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</si>
  <si>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</si>
  <si>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</si>
  <si>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</si>
  <si>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</si>
  <si>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</si>
  <si>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</si>
  <si>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</si>
  <si>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</si>
  <si>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</si>
  <si>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</si>
  <si>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</si>
  <si>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</si>
  <si>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</si>
  <si>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</si>
  <si>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</si>
  <si>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</si>
  <si>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</si>
  <si>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</si>
  <si>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</si>
  <si>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</si>
  <si>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</si>
  <si>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</si>
  <si>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</si>
  <si>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</si>
  <si>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</si>
  <si>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</si>
  <si>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</si>
  <si>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</si>
  <si>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</si>
  <si>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</si>
  <si>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</si>
  <si>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</si>
  <si>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</si>
  <si>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</si>
  <si>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</si>
  <si>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</si>
  <si>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</si>
  <si>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</si>
  <si>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</si>
  <si>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</si>
  <si>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</si>
  <si>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</si>
  <si>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</si>
  <si>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</si>
  <si>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</si>
  <si>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</si>
  <si>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</si>
  <si>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</si>
  <si>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</si>
  <si>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</si>
  <si>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</si>
  <si>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</si>
  <si>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</si>
  <si>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</si>
  <si>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</si>
  <si>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</si>
  <si>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</si>
  <si>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</si>
  <si>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</si>
  <si>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</si>
  <si>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</si>
  <si>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</si>
  <si>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</si>
  <si>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</si>
  <si>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</si>
  <si>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</si>
  <si>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</si>
  <si>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</si>
  <si>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</si>
  <si>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</si>
  <si>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</si>
  <si>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</si>
  <si>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</si>
  <si>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</si>
  <si>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</si>
  <si>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</si>
  <si>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</si>
  <si>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</si>
  <si>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</si>
  <si>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</si>
  <si>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</si>
  <si>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</si>
  <si>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</si>
  <si>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</si>
  <si>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</si>
  <si>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</si>
  <si>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</si>
  <si>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</si>
  <si>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</si>
  <si>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</si>
  <si>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</si>
  <si>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</si>
  <si>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</si>
  <si>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</si>
  <si>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</si>
  <si>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</si>
  <si>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</si>
  <si>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</si>
  <si>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</si>
  <si>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</si>
  <si>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</si>
  <si>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</si>
  <si>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</si>
  <si>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</si>
  <si>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</si>
  <si>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</si>
  <si>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Луганський окружний адміністративний суд</t>
  </si>
  <si>
    <t>проспект Космонавтів, 18, м. Сєвєродонецьк, Луганська область, 93402</t>
  </si>
  <si>
    <t>три квартали 2022 року</t>
  </si>
  <si>
    <t>Т.В. Смішлива</t>
  </si>
  <si>
    <t>М.С. Шкутько</t>
  </si>
  <si>
    <t>(06452) 2-51-70</t>
  </si>
  <si>
    <t>4 жовтня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</si>
</sst>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120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/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/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&amp;LB01691F4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1888</v>
      </c>
      <c r="E1" s="70">
        <v>1888</v>
      </c>
      <c r="F1" s="70">
        <v>1888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1870</v>
      </c>
      <c r="D39" s="86">
        <f aca="true" t="shared" si="3" ref="D39:K39">SUM(D40,D47,D48,D49)</f>
        <v>1935352.85999998</v>
      </c>
      <c r="E39" s="74">
        <f t="shared" si="3"/>
        <v>641</v>
      </c>
      <c r="F39" s="86">
        <f t="shared" si="3"/>
        <v>991825.240000004</v>
      </c>
      <c r="G39" s="74">
        <f t="shared" si="3"/>
        <v>37</v>
      </c>
      <c r="H39" s="86">
        <f t="shared" si="3"/>
        <v>54475.82000000001</v>
      </c>
      <c r="I39" s="74">
        <f t="shared" si="3"/>
        <v>247</v>
      </c>
      <c r="J39" s="86">
        <f t="shared" si="3"/>
        <v>229128.71999999898</v>
      </c>
      <c r="K39" s="74">
        <f t="shared" si="3"/>
        <v>887</v>
      </c>
      <c r="L39" s="86">
        <f>SUM(L40,L47,L48,L49)</f>
        <v>879216.430000012</v>
      </c>
    </row>
    <row r="40" spans="1:12" ht="21" customHeight="1">
      <c r="A40" s="61">
        <v>35</v>
      </c>
      <c r="B40" s="64" t="s">
        <v>85</v>
      </c>
      <c r="C40" s="75">
        <f>SUM(C41,C44)</f>
        <v>1849</v>
      </c>
      <c r="D40" s="87">
        <f>SUM(D41,D44)</f>
        <v>1920466.85999998</v>
      </c>
      <c r="E40" s="75">
        <f aca="true" t="shared" si="4" ref="E40:L40">SUM(E41,E44)</f>
        <v>621</v>
      </c>
      <c r="F40" s="87">
        <f t="shared" si="4"/>
        <v>976443.040000004</v>
      </c>
      <c r="G40" s="75">
        <f t="shared" si="4"/>
        <v>36</v>
      </c>
      <c r="H40" s="87">
        <f t="shared" si="4"/>
        <v>53731.520000000004</v>
      </c>
      <c r="I40" s="75">
        <f t="shared" si="4"/>
        <v>247</v>
      </c>
      <c r="J40" s="87">
        <f t="shared" si="4"/>
        <v>229128.71999999898</v>
      </c>
      <c r="K40" s="75">
        <f t="shared" si="4"/>
        <v>887</v>
      </c>
      <c r="L40" s="87">
        <f t="shared" si="4"/>
        <v>879216.430000012</v>
      </c>
    </row>
    <row r="41" spans="1:12" ht="19.5" customHeight="1">
      <c r="A41" s="61">
        <v>36</v>
      </c>
      <c r="B41" s="64" t="s">
        <v>86</v>
      </c>
      <c r="C41" s="76">
        <v>164</v>
      </c>
      <c r="D41" s="88">
        <v>440675.54</v>
      </c>
      <c r="E41" s="77">
        <v>94</v>
      </c>
      <c r="F41" s="89">
        <v>385451.78</v>
      </c>
      <c r="G41" s="76">
        <v>12</v>
      </c>
      <c r="H41" s="88">
        <v>21693</v>
      </c>
      <c r="I41" s="78">
        <v>1</v>
      </c>
      <c r="J41" s="93">
        <v>915.12</v>
      </c>
      <c r="K41" s="77">
        <v>57</v>
      </c>
      <c r="L41" s="89">
        <v>60240.63</v>
      </c>
    </row>
    <row r="42" spans="1:12" ht="16.5" customHeight="1">
      <c r="A42" s="61">
        <v>37</v>
      </c>
      <c r="B42" s="65" t="s">
        <v>87</v>
      </c>
      <c r="C42" s="76">
        <v>79</v>
      </c>
      <c r="D42" s="88">
        <v>337603.8</v>
      </c>
      <c r="E42" s="77">
        <v>67</v>
      </c>
      <c r="F42" s="89">
        <v>335549.83</v>
      </c>
      <c r="G42" s="76">
        <v>10</v>
      </c>
      <c r="H42" s="88">
        <v>18203</v>
      </c>
      <c r="I42" s="78">
        <v>1</v>
      </c>
      <c r="J42" s="93">
        <v>915.12</v>
      </c>
      <c r="K42" s="77">
        <v>1</v>
      </c>
      <c r="L42" s="89">
        <v>2550</v>
      </c>
    </row>
    <row r="43" spans="1:12" ht="16.5" customHeight="1">
      <c r="A43" s="61">
        <v>38</v>
      </c>
      <c r="B43" s="65" t="s">
        <v>76</v>
      </c>
      <c r="C43" s="76">
        <v>85</v>
      </c>
      <c r="D43" s="88">
        <v>103071.74</v>
      </c>
      <c r="E43" s="77">
        <v>27</v>
      </c>
      <c r="F43" s="89">
        <v>49901.95</v>
      </c>
      <c r="G43" s="76">
        <v>2</v>
      </c>
      <c r="H43" s="88">
        <v>3490</v>
      </c>
      <c r="I43" s="78">
        <v>0</v>
      </c>
      <c r="J43" s="93">
        <v>0</v>
      </c>
      <c r="K43" s="77">
        <v>56</v>
      </c>
      <c r="L43" s="89">
        <v>57690.63</v>
      </c>
    </row>
    <row r="44" spans="1:12" ht="21" customHeight="1">
      <c r="A44" s="61">
        <v>39</v>
      </c>
      <c r="B44" s="64" t="s">
        <v>88</v>
      </c>
      <c r="C44" s="76">
        <v>1685</v>
      </c>
      <c r="D44" s="88">
        <v>1479791.31999998</v>
      </c>
      <c r="E44" s="77">
        <v>527</v>
      </c>
      <c r="F44" s="89">
        <v>590991.260000004</v>
      </c>
      <c r="G44" s="76">
        <v>24</v>
      </c>
      <c r="H44" s="88">
        <v>32038.52</v>
      </c>
      <c r="I44" s="78">
        <v>246</v>
      </c>
      <c r="J44" s="93">
        <v>228213.599999999</v>
      </c>
      <c r="K44" s="77">
        <v>830</v>
      </c>
      <c r="L44" s="89">
        <v>818975.800000012</v>
      </c>
    </row>
    <row r="45" spans="1:12" ht="30" customHeight="1">
      <c r="A45" s="61">
        <v>40</v>
      </c>
      <c r="B45" s="65" t="s">
        <v>89</v>
      </c>
      <c r="C45" s="76">
        <v>57</v>
      </c>
      <c r="D45" s="88">
        <v>118455</v>
      </c>
      <c r="E45" s="77">
        <v>44</v>
      </c>
      <c r="F45" s="89">
        <v>111257</v>
      </c>
      <c r="G45" s="76">
        <v>12</v>
      </c>
      <c r="H45" s="88">
        <v>20305</v>
      </c>
      <c r="I45" s="78">
        <v>0</v>
      </c>
      <c r="J45" s="93">
        <v>0</v>
      </c>
      <c r="K45" s="77">
        <v>1</v>
      </c>
      <c r="L45" s="89">
        <v>2481</v>
      </c>
    </row>
    <row r="46" spans="1:12" ht="21" customHeight="1">
      <c r="A46" s="61">
        <v>41</v>
      </c>
      <c r="B46" s="65" t="s">
        <v>79</v>
      </c>
      <c r="C46" s="76">
        <v>1628</v>
      </c>
      <c r="D46" s="88">
        <v>1361336.31999999</v>
      </c>
      <c r="E46" s="77">
        <v>483</v>
      </c>
      <c r="F46" s="89">
        <v>479734.260000004</v>
      </c>
      <c r="G46" s="76">
        <v>12</v>
      </c>
      <c r="H46" s="88">
        <v>11733.52</v>
      </c>
      <c r="I46" s="78">
        <v>246</v>
      </c>
      <c r="J46" s="93">
        <v>228213.599999999</v>
      </c>
      <c r="K46" s="77">
        <v>829</v>
      </c>
      <c r="L46" s="89">
        <v>816494.800000012</v>
      </c>
    </row>
    <row r="47" spans="1:12" ht="45" customHeight="1">
      <c r="A47" s="61">
        <v>42</v>
      </c>
      <c r="B47" s="64" t="s">
        <v>90</v>
      </c>
      <c r="C47" s="76">
        <v>0</v>
      </c>
      <c r="D47" s="88">
        <v>0</v>
      </c>
      <c r="E47" s="77">
        <v>0</v>
      </c>
      <c r="F47" s="89">
        <v>0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21</v>
      </c>
      <c r="D49" s="88">
        <v>14886</v>
      </c>
      <c r="E49" s="77">
        <v>20</v>
      </c>
      <c r="F49" s="89">
        <v>15382.2</v>
      </c>
      <c r="G49" s="76">
        <v>1</v>
      </c>
      <c r="H49" s="88">
        <v>744.3</v>
      </c>
      <c r="I49" s="78">
        <v>0</v>
      </c>
      <c r="J49" s="93">
        <v>0</v>
      </c>
      <c r="K49" s="77">
        <v>0</v>
      </c>
      <c r="L49" s="89">
        <v>0</v>
      </c>
    </row>
    <row r="50" spans="1:12" ht="21.75" customHeight="1">
      <c r="A50" s="61">
        <v>45</v>
      </c>
      <c r="B50" s="63" t="s">
        <v>116</v>
      </c>
      <c r="C50" s="74">
        <f>SUM(C51:C54)</f>
        <v>18</v>
      </c>
      <c r="D50" s="86">
        <f aca="true" t="shared" si="5" ref="D50:L50">SUM(D51:D54)</f>
        <v>930.3900000000001</v>
      </c>
      <c r="E50" s="74">
        <f t="shared" si="5"/>
        <v>18</v>
      </c>
      <c r="F50" s="86">
        <f t="shared" si="5"/>
        <v>957.84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17</v>
      </c>
      <c r="D51" s="87">
        <v>855.96</v>
      </c>
      <c r="E51" s="79">
        <v>17</v>
      </c>
      <c r="F51" s="90">
        <v>882.84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0</v>
      </c>
      <c r="D52" s="87">
        <v>0</v>
      </c>
      <c r="E52" s="79">
        <v>0</v>
      </c>
      <c r="F52" s="90">
        <v>0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1</v>
      </c>
      <c r="D54" s="87">
        <v>74.43</v>
      </c>
      <c r="E54" s="79">
        <v>1</v>
      </c>
      <c r="F54" s="90">
        <v>75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1888</v>
      </c>
      <c r="D56" s="86">
        <f aca="true" t="shared" si="6" ref="D56:L56">SUM(D6,D28,D39,D50,D55)</f>
        <v>1936283.24999998</v>
      </c>
      <c r="E56" s="74">
        <f t="shared" si="6"/>
        <v>659</v>
      </c>
      <c r="F56" s="86">
        <f t="shared" si="6"/>
        <v>992783.0800000039</v>
      </c>
      <c r="G56" s="74">
        <f t="shared" si="6"/>
        <v>37</v>
      </c>
      <c r="H56" s="86">
        <f t="shared" si="6"/>
        <v>54475.82000000001</v>
      </c>
      <c r="I56" s="74">
        <f t="shared" si="6"/>
        <v>247</v>
      </c>
      <c r="J56" s="86">
        <f t="shared" si="6"/>
        <v>229128.71999999898</v>
      </c>
      <c r="K56" s="74">
        <f t="shared" si="6"/>
        <v>887</v>
      </c>
      <c r="L56" s="86">
        <f t="shared" si="6"/>
        <v>879216.430000012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&amp;LB01691F4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875</v>
      </c>
      <c r="F4" s="84">
        <f>SUM(F5:F25)</f>
        <v>865422.6300000069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146</v>
      </c>
      <c r="F5" s="85">
        <v>146837.83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3</v>
      </c>
      <c r="F11" s="85">
        <v>2892.8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18</v>
      </c>
      <c r="F12" s="85">
        <v>16702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52</v>
      </c>
      <c r="F13" s="85">
        <v>51267.2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23</v>
      </c>
      <c r="F14" s="85">
        <v>22656.4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1</v>
      </c>
      <c r="F16" s="85">
        <v>992.4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632</v>
      </c>
      <c r="F17" s="85">
        <v>624074.000000007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0</v>
      </c>
      <c r="F21" s="85">
        <v>0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28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123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123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/>
      <c r="D34" s="178"/>
      <c r="F34" s="95" t="s">
        <v>124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&amp;LB01691F4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DAAS</cp:lastModifiedBy>
  <cp:lastPrinted>2018-03-15T06:41:01Z</cp:lastPrinted>
  <dcterms:created xsi:type="dcterms:W3CDTF">1996-10-08T23:32:33Z</dcterms:created>
  <dcterms:modified xsi:type="dcterms:W3CDTF">2022-11-02T09:13:26Z</dcterms:modified>
  <cp:category/>
  <cp:version/>
  <cp:contentType/>
  <cp:contentStatus/>
</cp:coreProperties>
</file>