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<sst xmlns="http://schemas.openxmlformats.org/spreadsheetml/2006/main" count="148" uniqueCount="126">
  <si>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</si>
  <si>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</si>
  <si>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</si>
  <si>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</si>
  <si>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</si>
  <si>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</si>
  <si>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</si>
  <si>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</si>
  <si>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</si>
  <si>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</si>
  <si>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</si>
  <si>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</si>
  <si>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</si>
  <si>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</si>
  <si>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</si>
  <si>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</si>
  <si>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</si>
  <si>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</si>
  <si>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</si>
  <si>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</si>
  <si>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</si>
  <si>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</si>
  <si>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</si>
  <si>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</si>
  <si>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</si>
  <si>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</si>
  <si>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</si>
  <si>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</si>
  <si>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</si>
  <si>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</si>
  <si>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</si>
  <si>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</si>
  <si>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</si>
  <si>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</si>
  <si>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</si>
  <si>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</si>
  <si>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</si>
  <si>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</si>
  <si>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</si>
  <si>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</si>
  <si>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</si>
  <si>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</si>
  <si>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</si>
  <si>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</si>
  <si>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</si>
  <si>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</si>
  <si>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</si>
  <si>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</si>
  <si>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</si>
  <si>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</si>
  <si>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</si>
  <si>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</si>
  <si>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</si>
  <si>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</si>
  <si>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</si>
  <si>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</si>
  <si>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</si>
  <si>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</si>
  <si>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</si>
  <si>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</si>
  <si>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</si>
  <si>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</si>
  <si>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</si>
  <si>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</si>
  <si>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</si>
  <si>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</si>
  <si>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</si>
  <si>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</si>
  <si>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</si>
  <si>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</si>
  <si>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</si>
  <si>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</si>
  <si>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</si>
  <si>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</si>
  <si>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</si>
  <si>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</si>
  <si>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</si>
  <si>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</si>
  <si>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</si>
  <si>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</si>
  <si>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</si>
  <si>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</si>
  <si>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</si>
  <si>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</si>
  <si>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</si>
  <si>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</si>
  <si>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</si>
  <si>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</si>
  <si>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</si>
  <si>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</si>
  <si>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</si>
  <si>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</si>
  <si>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</si>
  <si>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</si>
  <si>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</si>
  <si>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</si>
  <si>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</si>
  <si>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</si>
  <si>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</si>
  <si>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</si>
  <si>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</si>
  <si>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</si>
  <si>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</si>
  <si>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</si>
  <si>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</si>
  <si>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</si>
  <si>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</si>
  <si>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</si>
  <si>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</si>
  <si>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</si>
  <si>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</si>
  <si>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</si>
  <si>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</si>
  <si>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</si>
  <si>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</si>
  <si>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</si>
  <si>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</si>
  <si>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</si>
  <si>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Луганський окружний адміністративний суд</t>
  </si>
  <si>
    <t>проспект Космонавтів, 18, м. Сєвєродонецьк, Луганська область, 93402</t>
  </si>
  <si>
    <t>перше півріччя 2022 року</t>
  </si>
  <si>
    <t>Т.В. Смішлива</t>
  </si>
  <si>
    <t>М.С. Шкутько</t>
  </si>
  <si>
    <t>(06452) 2-51-70</t>
  </si>
  <si>
    <t>inbox@adm.lg.coutr.gov.ua</t>
  </si>
  <si>
    <t>5 липня 2022 року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</si>
</sst>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0" xfId="56" applyNumberFormat="1" applyFont="1" applyFill="1" applyBorder="1" applyAlignment="1" applyProtection="1">
      <alignment/>
      <protection/>
    </xf>
    <xf numFmtId="0" fontId="0" fillId="0" borderId="11" xfId="56" applyNumberFormat="1" applyFont="1" applyFill="1" applyBorder="1" applyAlignment="1" applyProtection="1">
      <alignment/>
      <protection/>
    </xf>
    <xf numFmtId="0" fontId="0" fillId="0" borderId="12" xfId="56" applyNumberFormat="1" applyFont="1" applyFill="1" applyBorder="1" applyAlignment="1" applyProtection="1">
      <alignment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0" fillId="0" borderId="13" xfId="56" applyNumberFormat="1" applyFont="1" applyFill="1" applyBorder="1" applyAlignment="1" applyProtection="1">
      <alignment/>
      <protection/>
    </xf>
    <xf numFmtId="0" fontId="0" fillId="0" borderId="14" xfId="56" applyNumberFormat="1" applyFont="1" applyFill="1" applyBorder="1" applyAlignment="1" applyProtection="1">
      <alignment/>
      <protection/>
    </xf>
    <xf numFmtId="0" fontId="0" fillId="0" borderId="15" xfId="56" applyNumberFormat="1" applyFont="1" applyFill="1" applyBorder="1" applyAlignment="1" applyProtection="1">
      <alignment/>
      <protection/>
    </xf>
    <xf numFmtId="0" fontId="7" fillId="0" borderId="16" xfId="56" applyNumberFormat="1" applyFont="1" applyFill="1" applyBorder="1" applyAlignment="1" applyProtection="1">
      <alignment/>
      <protection/>
    </xf>
    <xf numFmtId="0" fontId="7" fillId="0" borderId="15" xfId="56" applyNumberFormat="1" applyFont="1" applyFill="1" applyBorder="1" applyAlignment="1" applyProtection="1">
      <alignment/>
      <protection/>
    </xf>
    <xf numFmtId="0" fontId="0" fillId="0" borderId="17" xfId="56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7" applyAlignment="1">
      <alignment vertical="center"/>
      <protection/>
    </xf>
    <xf numFmtId="0" fontId="4" fillId="0" borderId="0" xfId="57" applyFont="1" applyAlignment="1">
      <alignment horizontal="left" vertical="center" wrapText="1"/>
      <protection/>
    </xf>
    <xf numFmtId="0" fontId="0" fillId="0" borderId="0" xfId="57" applyAlignment="1">
      <alignment vertical="center" wrapText="1"/>
      <protection/>
    </xf>
    <xf numFmtId="0" fontId="2" fillId="0" borderId="18" xfId="57" applyFont="1" applyBorder="1" applyAlignment="1">
      <alignment horizontal="center" vertical="center" wrapText="1"/>
      <protection/>
    </xf>
    <xf numFmtId="0" fontId="7" fillId="0" borderId="18" xfId="57" applyFont="1" applyBorder="1" applyAlignment="1">
      <alignment horizontal="center" vertical="center" wrapText="1"/>
      <protection/>
    </xf>
    <xf numFmtId="0" fontId="5" fillId="0" borderId="18" xfId="57" applyFont="1" applyBorder="1" applyAlignment="1">
      <alignment horizontal="center" vertical="center"/>
      <protection/>
    </xf>
    <xf numFmtId="0" fontId="0" fillId="0" borderId="0" xfId="57">
      <alignment/>
      <protection/>
    </xf>
    <xf numFmtId="0" fontId="2" fillId="0" borderId="0" xfId="57" applyFont="1" applyBorder="1" applyAlignment="1">
      <alignment wrapText="1"/>
      <protection/>
    </xf>
    <xf numFmtId="0" fontId="2" fillId="0" borderId="0" xfId="57" applyFont="1" applyBorder="1" applyAlignment="1">
      <alignment horizontal="left" wrapText="1"/>
      <protection/>
    </xf>
    <xf numFmtId="0" fontId="4" fillId="0" borderId="0" xfId="57" applyFont="1" applyAlignment="1">
      <alignment/>
      <protection/>
    </xf>
    <xf numFmtId="0" fontId="10" fillId="0" borderId="0" xfId="57" applyFont="1" applyBorder="1" applyAlignment="1">
      <alignment horizontal="center" wrapText="1"/>
      <protection/>
    </xf>
    <xf numFmtId="0" fontId="2" fillId="0" borderId="0" xfId="57" applyFont="1" applyBorder="1" applyAlignment="1">
      <alignment/>
      <protection/>
    </xf>
    <xf numFmtId="49" fontId="11" fillId="0" borderId="0" xfId="57" applyNumberFormat="1" applyFont="1" applyBorder="1" applyAlignment="1">
      <alignment horizontal="center" vertical="top"/>
      <protection/>
    </xf>
    <xf numFmtId="0" fontId="0" fillId="0" borderId="0" xfId="57" applyBorder="1">
      <alignment/>
      <protection/>
    </xf>
    <xf numFmtId="0" fontId="3" fillId="0" borderId="0" xfId="57" applyFont="1" applyAlignment="1">
      <alignment horizontal="left"/>
      <protection/>
    </xf>
    <xf numFmtId="0" fontId="0" fillId="0" borderId="0" xfId="57" applyFont="1" applyAlignment="1">
      <alignment horizontal="left"/>
      <protection/>
    </xf>
    <xf numFmtId="49" fontId="3" fillId="0" borderId="0" xfId="57" applyNumberFormat="1" applyFont="1" applyBorder="1" applyAlignment="1">
      <alignment/>
      <protection/>
    </xf>
    <xf numFmtId="49" fontId="0" fillId="0" borderId="0" xfId="57" applyNumberFormat="1" applyAlignment="1">
      <alignment/>
      <protection/>
    </xf>
    <xf numFmtId="49" fontId="3" fillId="0" borderId="0" xfId="57" applyNumberFormat="1" applyFont="1" applyAlignment="1">
      <alignment horizontal="left"/>
      <protection/>
    </xf>
    <xf numFmtId="0" fontId="0" fillId="0" borderId="0" xfId="57" applyBorder="1" applyAlignment="1">
      <alignment horizontal="left"/>
      <protection/>
    </xf>
    <xf numFmtId="0" fontId="3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0" fontId="9" fillId="0" borderId="0" xfId="57" applyFont="1" applyAlignment="1">
      <alignment/>
      <protection/>
    </xf>
    <xf numFmtId="0" fontId="0" fillId="0" borderId="0" xfId="57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2" fillId="0" borderId="18" xfId="57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7" applyNumberFormat="1" applyFont="1" applyBorder="1" applyAlignment="1">
      <alignment horizontal="right" vertical="center" wrapText="1"/>
      <protection/>
    </xf>
    <xf numFmtId="3" fontId="5" fillId="0" borderId="18" xfId="65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6" applyNumberFormat="1" applyFont="1" applyFill="1" applyBorder="1" applyAlignment="1" applyProtection="1">
      <alignment horizontal="left"/>
      <protection/>
    </xf>
    <xf numFmtId="0" fontId="7" fillId="0" borderId="18" xfId="57" applyNumberFormat="1" applyFont="1" applyFill="1" applyBorder="1" applyAlignment="1" applyProtection="1">
      <alignment horizontal="center"/>
      <protection/>
    </xf>
    <xf numFmtId="0" fontId="9" fillId="0" borderId="16" xfId="57" applyNumberFormat="1" applyFont="1" applyFill="1" applyBorder="1" applyAlignment="1" applyProtection="1">
      <alignment/>
      <protection/>
    </xf>
    <xf numFmtId="0" fontId="9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0" fillId="0" borderId="21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left" wrapText="1"/>
      <protection/>
    </xf>
    <xf numFmtId="0" fontId="0" fillId="0" borderId="12" xfId="57" applyFont="1" applyBorder="1">
      <alignment/>
      <protection/>
    </xf>
    <xf numFmtId="0" fontId="0" fillId="0" borderId="11" xfId="57" applyFont="1" applyBorder="1">
      <alignment/>
      <protection/>
    </xf>
    <xf numFmtId="0" fontId="0" fillId="0" borderId="22" xfId="57" applyFont="1" applyBorder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/>
      <protection/>
    </xf>
    <xf numFmtId="0" fontId="1" fillId="0" borderId="0" xfId="57" applyNumberFormat="1" applyFont="1" applyFill="1" applyBorder="1" applyAlignment="1" applyProtection="1">
      <alignment/>
      <protection/>
    </xf>
    <xf numFmtId="0" fontId="0" fillId="0" borderId="22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 wrapText="1"/>
      <protection/>
    </xf>
    <xf numFmtId="0" fontId="1" fillId="0" borderId="23" xfId="57" applyNumberFormat="1" applyFont="1" applyFill="1" applyBorder="1" applyAlignment="1" applyProtection="1">
      <alignment wrapText="1"/>
      <protection/>
    </xf>
    <xf numFmtId="0" fontId="7" fillId="0" borderId="0" xfId="57" applyNumberFormat="1" applyFont="1" applyFill="1" applyBorder="1" applyAlignment="1" applyProtection="1">
      <alignment horizontal="center"/>
      <protection/>
    </xf>
    <xf numFmtId="0" fontId="0" fillId="0" borderId="0" xfId="57" applyFont="1">
      <alignment/>
      <protection/>
    </xf>
    <xf numFmtId="0" fontId="9" fillId="0" borderId="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7" applyNumberFormat="1" applyFont="1" applyFill="1" applyBorder="1" applyAlignment="1" applyProtection="1">
      <alignment/>
      <protection/>
    </xf>
    <xf numFmtId="0" fontId="8" fillId="0" borderId="15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3" fillId="0" borderId="13" xfId="56" applyNumberFormat="1" applyFont="1" applyFill="1" applyBorder="1" applyAlignment="1" applyProtection="1">
      <alignment horizontal="left" vertical="center" wrapText="1"/>
      <protection/>
    </xf>
    <xf numFmtId="0" fontId="3" fillId="0" borderId="10" xfId="56" applyNumberFormat="1" applyFont="1" applyFill="1" applyBorder="1" applyAlignment="1" applyProtection="1">
      <alignment horizontal="left" vertical="center"/>
      <protection/>
    </xf>
    <xf numFmtId="0" fontId="3" fillId="0" borderId="14" xfId="56" applyNumberFormat="1" applyFont="1" applyFill="1" applyBorder="1" applyAlignment="1" applyProtection="1">
      <alignment horizontal="left" vertical="center"/>
      <protection/>
    </xf>
    <xf numFmtId="0" fontId="8" fillId="0" borderId="12" xfId="56" applyNumberFormat="1" applyFont="1" applyFill="1" applyBorder="1" applyAlignment="1" applyProtection="1">
      <alignment horizontal="center"/>
      <protection/>
    </xf>
    <xf numFmtId="0" fontId="8" fillId="0" borderId="0" xfId="56" applyNumberFormat="1" applyFont="1" applyFill="1" applyBorder="1" applyAlignment="1" applyProtection="1">
      <alignment horizontal="center"/>
      <protection/>
    </xf>
    <xf numFmtId="0" fontId="8" fillId="0" borderId="11" xfId="56" applyNumberFormat="1" applyFont="1" applyFill="1" applyBorder="1" applyAlignment="1" applyProtection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center" wrapText="1"/>
      <protection/>
    </xf>
    <xf numFmtId="0" fontId="1" fillId="0" borderId="13" xfId="57" applyNumberFormat="1" applyFont="1" applyFill="1" applyBorder="1" applyAlignment="1" applyProtection="1">
      <alignment horizontal="left" wrapText="1"/>
      <protection/>
    </xf>
    <xf numFmtId="0" fontId="1" fillId="0" borderId="10" xfId="57" applyNumberFormat="1" applyFont="1" applyFill="1" applyBorder="1" applyAlignment="1" applyProtection="1">
      <alignment horizontal="left" wrapText="1"/>
      <protection/>
    </xf>
    <xf numFmtId="0" fontId="1" fillId="0" borderId="14" xfId="57" applyNumberFormat="1" applyFont="1" applyFill="1" applyBorder="1" applyAlignment="1" applyProtection="1">
      <alignment horizontal="left" wrapText="1"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0" fillId="0" borderId="0" xfId="56" applyFont="1" applyBorder="1">
      <alignment/>
      <protection/>
    </xf>
    <xf numFmtId="0" fontId="3" fillId="0" borderId="10" xfId="56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/>
      <protection/>
    </xf>
    <xf numFmtId="0" fontId="1" fillId="0" borderId="0" xfId="57" applyNumberFormat="1" applyFont="1" applyFill="1" applyBorder="1" applyAlignment="1" applyProtection="1">
      <alignment horizontal="left"/>
      <protection/>
    </xf>
    <xf numFmtId="0" fontId="1" fillId="0" borderId="11" xfId="57" applyNumberFormat="1" applyFont="1" applyFill="1" applyBorder="1" applyAlignment="1" applyProtection="1">
      <alignment horizontal="left"/>
      <protection/>
    </xf>
    <xf numFmtId="0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6" fillId="0" borderId="0" xfId="57" applyNumberFormat="1" applyFont="1" applyFill="1" applyBorder="1" applyAlignment="1" applyProtection="1">
      <alignment horizontal="center"/>
      <protection/>
    </xf>
    <xf numFmtId="0" fontId="7" fillId="0" borderId="19" xfId="57" applyNumberFormat="1" applyFont="1" applyFill="1" applyBorder="1" applyAlignment="1" applyProtection="1">
      <alignment horizontal="center"/>
      <protection/>
    </xf>
    <xf numFmtId="0" fontId="7" fillId="0" borderId="24" xfId="57" applyNumberFormat="1" applyFont="1" applyFill="1" applyBorder="1" applyAlignment="1" applyProtection="1">
      <alignment horizontal="center"/>
      <protection/>
    </xf>
    <xf numFmtId="0" fontId="7" fillId="0" borderId="2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" fillId="0" borderId="10" xfId="57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57" applyFont="1" applyBorder="1" applyAlignment="1">
      <alignment horizontal="left" vertical="center" wrapText="1"/>
      <protection/>
    </xf>
    <xf numFmtId="0" fontId="3" fillId="0" borderId="24" xfId="57" applyFont="1" applyBorder="1" applyAlignment="1">
      <alignment horizontal="left" vertical="center" wrapText="1"/>
      <protection/>
    </xf>
    <xf numFmtId="0" fontId="3" fillId="0" borderId="20" xfId="57" applyFont="1" applyBorder="1" applyAlignment="1">
      <alignment horizontal="left" vertical="center" wrapText="1"/>
      <protection/>
    </xf>
    <xf numFmtId="0" fontId="2" fillId="0" borderId="19" xfId="57" applyFont="1" applyBorder="1" applyAlignment="1">
      <alignment horizontal="left" vertical="center" wrapText="1"/>
      <protection/>
    </xf>
    <xf numFmtId="0" fontId="2" fillId="0" borderId="24" xfId="57" applyFont="1" applyBorder="1" applyAlignment="1">
      <alignment horizontal="left" vertical="center" wrapText="1"/>
      <protection/>
    </xf>
    <xf numFmtId="0" fontId="2" fillId="0" borderId="20" xfId="57" applyFont="1" applyBorder="1" applyAlignment="1">
      <alignment horizontal="left" vertical="center" wrapText="1"/>
      <protection/>
    </xf>
    <xf numFmtId="0" fontId="7" fillId="0" borderId="19" xfId="57" applyFont="1" applyBorder="1" applyAlignment="1">
      <alignment horizontal="left" vertical="center" wrapText="1"/>
      <protection/>
    </xf>
    <xf numFmtId="0" fontId="7" fillId="0" borderId="24" xfId="57" applyFont="1" applyBorder="1" applyAlignment="1">
      <alignment horizontal="left" vertical="center" wrapText="1"/>
      <protection/>
    </xf>
    <xf numFmtId="0" fontId="7" fillId="0" borderId="20" xfId="57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8" xfId="57" applyFont="1" applyBorder="1" applyAlignment="1">
      <alignment horizontal="left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інансовий 2" xfId="69"/>
    <cellStyle name="Фінансовий 3" xfId="70"/>
    <cellStyle name="Фінансовий 4" xfId="71"/>
    <cellStyle name="Фінансовий 5" xfId="72"/>
    <cellStyle name="Хороший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53" t="s">
        <v>39</v>
      </c>
      <c r="C3" s="153"/>
      <c r="D3" s="153"/>
      <c r="E3" s="153"/>
      <c r="F3" s="153"/>
      <c r="G3" s="153"/>
      <c r="H3" s="153"/>
    </row>
    <row r="4" spans="2:8" ht="18.75" customHeight="1">
      <c r="B4" s="154"/>
      <c r="C4" s="154"/>
      <c r="D4" s="154"/>
      <c r="E4" s="154"/>
      <c r="F4" s="154"/>
      <c r="G4" s="154"/>
      <c r="H4" s="154"/>
    </row>
    <row r="5" spans="2:8" ht="18.75" customHeight="1">
      <c r="B5" s="123"/>
      <c r="C5" s="123"/>
      <c r="D5" s="159" t="s">
        <v>120</v>
      </c>
      <c r="E5" s="159"/>
      <c r="F5" s="159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55" t="s">
        <v>23</v>
      </c>
      <c r="C10" s="156"/>
      <c r="D10" s="157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5" t="s">
        <v>25</v>
      </c>
      <c r="C12" s="136"/>
      <c r="D12" s="137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5" t="s">
        <v>43</v>
      </c>
      <c r="C14" s="136"/>
      <c r="D14" s="137"/>
      <c r="E14" s="138" t="s">
        <v>42</v>
      </c>
      <c r="F14" s="158" t="s">
        <v>27</v>
      </c>
      <c r="G14" s="158"/>
      <c r="H14" s="158"/>
    </row>
    <row r="15" spans="1:8" ht="12.75" customHeight="1">
      <c r="A15" s="4"/>
      <c r="B15" s="135"/>
      <c r="C15" s="136"/>
      <c r="D15" s="137"/>
      <c r="E15" s="138"/>
      <c r="F15" s="148" t="s">
        <v>50</v>
      </c>
      <c r="G15" s="149"/>
      <c r="H15" s="149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5" t="s">
        <v>44</v>
      </c>
      <c r="C17" s="136"/>
      <c r="D17" s="137"/>
      <c r="E17" s="138" t="s">
        <v>42</v>
      </c>
      <c r="F17" s="160" t="s">
        <v>97</v>
      </c>
      <c r="G17" s="161"/>
      <c r="H17" s="161"/>
    </row>
    <row r="18" spans="1:8" ht="12.75" customHeight="1">
      <c r="A18" s="4"/>
      <c r="B18" s="135"/>
      <c r="C18" s="136"/>
      <c r="D18" s="137"/>
      <c r="E18" s="138"/>
      <c r="F18" s="160"/>
      <c r="G18" s="161"/>
      <c r="H18" s="161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5" t="s">
        <v>47</v>
      </c>
      <c r="C20" s="136"/>
      <c r="D20" s="137"/>
      <c r="E20" s="138" t="s">
        <v>42</v>
      </c>
      <c r="F20" s="127"/>
      <c r="G20" s="127"/>
      <c r="H20" s="127"/>
    </row>
    <row r="21" spans="1:8" ht="12.75" customHeight="1">
      <c r="A21" s="4"/>
      <c r="B21" s="135"/>
      <c r="C21" s="136"/>
      <c r="D21" s="137"/>
      <c r="E21" s="138"/>
      <c r="F21" s="158"/>
      <c r="G21" s="158"/>
      <c r="H21" s="158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5" t="s">
        <v>28</v>
      </c>
      <c r="C23" s="136"/>
      <c r="D23" s="137"/>
      <c r="E23" s="105"/>
      <c r="F23" s="110"/>
      <c r="G23" s="121"/>
      <c r="H23" s="119"/>
    </row>
    <row r="24" spans="1:8" ht="12.75" customHeight="1">
      <c r="A24" s="4"/>
      <c r="B24" s="135" t="s">
        <v>49</v>
      </c>
      <c r="C24" s="136"/>
      <c r="D24" s="137"/>
      <c r="E24" s="105"/>
      <c r="F24" s="110"/>
      <c r="G24" s="119"/>
      <c r="H24" s="119"/>
    </row>
    <row r="25" spans="2:8" ht="12.75" customHeight="1">
      <c r="B25" s="135" t="s">
        <v>29</v>
      </c>
      <c r="C25" s="136"/>
      <c r="D25" s="137"/>
      <c r="E25" s="105" t="s">
        <v>45</v>
      </c>
      <c r="F25" s="119"/>
      <c r="G25" s="119"/>
      <c r="H25" s="119"/>
    </row>
    <row r="26" spans="2:8" ht="12.75" customHeight="1">
      <c r="B26" s="150" t="s">
        <v>30</v>
      </c>
      <c r="C26" s="151"/>
      <c r="D26" s="152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5" t="s">
        <v>32</v>
      </c>
      <c r="C28" s="136"/>
      <c r="D28" s="137"/>
      <c r="E28" s="116" t="s">
        <v>46</v>
      </c>
      <c r="F28" s="119"/>
      <c r="G28" s="119"/>
      <c r="H28" s="119"/>
    </row>
    <row r="29" spans="2:8" ht="12.75" customHeight="1">
      <c r="B29" s="139"/>
      <c r="C29" s="140"/>
      <c r="D29" s="141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42" t="s">
        <v>35</v>
      </c>
      <c r="C37" s="143"/>
      <c r="D37" s="130" t="s">
        <v>118</v>
      </c>
      <c r="E37" s="130"/>
      <c r="F37" s="130"/>
      <c r="G37" s="130"/>
      <c r="H37" s="131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4" t="s">
        <v>119</v>
      </c>
      <c r="E39" s="130"/>
      <c r="F39" s="130"/>
      <c r="G39" s="130"/>
      <c r="H39" s="131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5"/>
      <c r="C41" s="146"/>
      <c r="D41" s="146"/>
      <c r="E41" s="146"/>
      <c r="F41" s="146"/>
      <c r="G41" s="146"/>
      <c r="H41" s="147"/>
    </row>
    <row r="42" spans="1:8" ht="12.75" customHeight="1">
      <c r="A42" s="4"/>
      <c r="B42" s="132" t="s">
        <v>37</v>
      </c>
      <c r="C42" s="133"/>
      <c r="D42" s="133"/>
      <c r="E42" s="133"/>
      <c r="F42" s="133"/>
      <c r="G42" s="133"/>
      <c r="H42" s="134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29"/>
      <c r="C44" s="130"/>
      <c r="D44" s="130"/>
      <c r="E44" s="130"/>
      <c r="F44" s="130"/>
      <c r="G44" s="130"/>
      <c r="H44" s="131"/>
      <c r="I44" s="2"/>
    </row>
    <row r="45" spans="1:9" ht="12.75" customHeight="1">
      <c r="A45" s="4"/>
      <c r="B45" s="132" t="s">
        <v>38</v>
      </c>
      <c r="C45" s="133"/>
      <c r="D45" s="133"/>
      <c r="E45" s="133"/>
      <c r="F45" s="133"/>
      <c r="G45" s="133"/>
      <c r="H45" s="134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&amp;L14006AE4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2" t="s">
        <v>20</v>
      </c>
      <c r="C1" s="162"/>
      <c r="D1" s="70">
        <v>1590</v>
      </c>
      <c r="E1" s="70">
        <v>1590</v>
      </c>
      <c r="F1" s="70">
        <v>1590</v>
      </c>
    </row>
    <row r="2" spans="1:12" ht="61.5" customHeight="1">
      <c r="A2" s="163" t="s">
        <v>0</v>
      </c>
      <c r="B2" s="164" t="s">
        <v>73</v>
      </c>
      <c r="C2" s="166" t="s">
        <v>54</v>
      </c>
      <c r="D2" s="168" t="s">
        <v>48</v>
      </c>
      <c r="E2" s="168" t="s">
        <v>13</v>
      </c>
      <c r="F2" s="168"/>
      <c r="G2" s="166" t="s">
        <v>6</v>
      </c>
      <c r="H2" s="166"/>
      <c r="I2" s="166" t="s">
        <v>55</v>
      </c>
      <c r="J2" s="166"/>
      <c r="K2" s="166" t="s">
        <v>72</v>
      </c>
      <c r="L2" s="166"/>
    </row>
    <row r="3" spans="1:12" ht="36" customHeight="1">
      <c r="A3" s="163"/>
      <c r="B3" s="164"/>
      <c r="C3" s="166"/>
      <c r="D3" s="168"/>
      <c r="E3" s="165" t="s">
        <v>7</v>
      </c>
      <c r="F3" s="165" t="s">
        <v>12</v>
      </c>
      <c r="G3" s="167" t="s">
        <v>7</v>
      </c>
      <c r="H3" s="167" t="s">
        <v>8</v>
      </c>
      <c r="I3" s="167" t="s">
        <v>7</v>
      </c>
      <c r="J3" s="167" t="s">
        <v>8</v>
      </c>
      <c r="K3" s="167" t="s">
        <v>7</v>
      </c>
      <c r="L3" s="167" t="s">
        <v>11</v>
      </c>
    </row>
    <row r="4" spans="1:12" ht="64.5" customHeight="1">
      <c r="A4" s="163"/>
      <c r="B4" s="164"/>
      <c r="C4" s="166"/>
      <c r="D4" s="168"/>
      <c r="E4" s="165"/>
      <c r="F4" s="165"/>
      <c r="G4" s="167"/>
      <c r="H4" s="167"/>
      <c r="I4" s="167"/>
      <c r="J4" s="167"/>
      <c r="K4" s="167"/>
      <c r="L4" s="167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113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74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75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76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77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78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79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103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78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79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104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105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21" customHeight="1">
      <c r="A20" s="61">
        <v>15</v>
      </c>
      <c r="B20" s="122" t="s">
        <v>109</v>
      </c>
      <c r="C20" s="75">
        <v>0</v>
      </c>
      <c r="D20" s="87">
        <v>0</v>
      </c>
      <c r="E20" s="75">
        <v>0</v>
      </c>
      <c r="F20" s="87">
        <v>0</v>
      </c>
      <c r="G20" s="75">
        <v>0</v>
      </c>
      <c r="H20" s="87">
        <v>0</v>
      </c>
      <c r="I20" s="75">
        <v>0</v>
      </c>
      <c r="J20" s="87">
        <v>0</v>
      </c>
      <c r="K20" s="75">
        <v>0</v>
      </c>
      <c r="L20" s="87">
        <v>0</v>
      </c>
    </row>
    <row r="21" spans="1:12" ht="33.75" customHeight="1">
      <c r="A21" s="61">
        <v>16</v>
      </c>
      <c r="B21" s="64" t="s">
        <v>80</v>
      </c>
      <c r="C21" s="75">
        <f>SUM(C22:C23)</f>
        <v>0</v>
      </c>
      <c r="D21" s="87">
        <f aca="true" t="shared" si="1" ref="D21:L21">SUM(D22:D23)</f>
        <v>0</v>
      </c>
      <c r="E21" s="75">
        <f t="shared" si="1"/>
        <v>0</v>
      </c>
      <c r="F21" s="87">
        <f t="shared" si="1"/>
        <v>0</v>
      </c>
      <c r="G21" s="75">
        <f t="shared" si="1"/>
        <v>0</v>
      </c>
      <c r="H21" s="87">
        <f t="shared" si="1"/>
        <v>0</v>
      </c>
      <c r="I21" s="75">
        <f t="shared" si="1"/>
        <v>0</v>
      </c>
      <c r="J21" s="87">
        <f t="shared" si="1"/>
        <v>0</v>
      </c>
      <c r="K21" s="75">
        <f t="shared" si="1"/>
        <v>0</v>
      </c>
      <c r="L21" s="87">
        <f t="shared" si="1"/>
        <v>0</v>
      </c>
    </row>
    <row r="22" spans="1:12" ht="14.25" customHeight="1">
      <c r="A22" s="61">
        <v>17</v>
      </c>
      <c r="B22" s="128" t="s">
        <v>1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23.25" customHeight="1">
      <c r="A23" s="61">
        <v>18</v>
      </c>
      <c r="B23" s="128" t="s">
        <v>2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46.5" customHeight="1">
      <c r="A24" s="61">
        <v>19</v>
      </c>
      <c r="B24" s="64" t="s">
        <v>107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31.5" customHeight="1">
      <c r="A25" s="61">
        <v>20</v>
      </c>
      <c r="B25" s="64" t="s">
        <v>81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78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20.25" customHeight="1">
      <c r="A27" s="61">
        <v>22</v>
      </c>
      <c r="B27" s="65" t="s">
        <v>79</v>
      </c>
      <c r="C27" s="75">
        <v>0</v>
      </c>
      <c r="D27" s="87">
        <v>0</v>
      </c>
      <c r="E27" s="75">
        <v>0</v>
      </c>
      <c r="F27" s="87">
        <v>0</v>
      </c>
      <c r="G27" s="75">
        <v>0</v>
      </c>
      <c r="H27" s="87">
        <v>0</v>
      </c>
      <c r="I27" s="75">
        <v>0</v>
      </c>
      <c r="J27" s="87">
        <v>0</v>
      </c>
      <c r="K27" s="75">
        <v>0</v>
      </c>
      <c r="L27" s="87">
        <v>0</v>
      </c>
    </row>
    <row r="28" spans="1:12" ht="15">
      <c r="A28" s="61">
        <v>23</v>
      </c>
      <c r="B28" s="63" t="s">
        <v>114</v>
      </c>
      <c r="C28" s="74">
        <f>SUM(C29:C38)</f>
        <v>0</v>
      </c>
      <c r="D28" s="86">
        <f aca="true" t="shared" si="2" ref="D28:L28">SUM(D29:D38)</f>
        <v>0</v>
      </c>
      <c r="E28" s="74">
        <f t="shared" si="2"/>
        <v>0</v>
      </c>
      <c r="F28" s="86">
        <f t="shared" si="2"/>
        <v>0</v>
      </c>
      <c r="G28" s="74">
        <f t="shared" si="2"/>
        <v>0</v>
      </c>
      <c r="H28" s="86">
        <f t="shared" si="2"/>
        <v>0</v>
      </c>
      <c r="I28" s="74">
        <f t="shared" si="2"/>
        <v>0</v>
      </c>
      <c r="J28" s="86">
        <f t="shared" si="2"/>
        <v>0</v>
      </c>
      <c r="K28" s="74">
        <f t="shared" si="2"/>
        <v>0</v>
      </c>
      <c r="L28" s="86">
        <f t="shared" si="2"/>
        <v>0</v>
      </c>
    </row>
    <row r="29" spans="1:12" ht="15.75" customHeight="1">
      <c r="A29" s="61">
        <v>24</v>
      </c>
      <c r="B29" s="64" t="s">
        <v>5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5">
      <c r="A30" s="61">
        <v>25</v>
      </c>
      <c r="B30" s="64" t="s">
        <v>1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5">
      <c r="A31" s="61">
        <v>26</v>
      </c>
      <c r="B31" s="64" t="s">
        <v>104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15">
      <c r="A32" s="61">
        <v>27</v>
      </c>
      <c r="B32" s="64" t="s">
        <v>105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75">
      <c r="A33" s="61">
        <v>28</v>
      </c>
      <c r="B33" s="64" t="s">
        <v>82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45">
      <c r="A34" s="61">
        <v>29</v>
      </c>
      <c r="B34" s="64" t="s">
        <v>83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30">
      <c r="A35" s="61">
        <v>30</v>
      </c>
      <c r="B35" s="64" t="s">
        <v>108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30">
      <c r="A36" s="61">
        <v>31</v>
      </c>
      <c r="B36" s="64" t="s">
        <v>14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5">
      <c r="A37" s="61">
        <v>32</v>
      </c>
      <c r="B37" s="64" t="s">
        <v>15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108" customHeight="1">
      <c r="A38" s="61">
        <v>33</v>
      </c>
      <c r="B38" s="64" t="s">
        <v>84</v>
      </c>
      <c r="C38" s="75">
        <v>0</v>
      </c>
      <c r="D38" s="87">
        <v>0</v>
      </c>
      <c r="E38" s="75">
        <v>0</v>
      </c>
      <c r="F38" s="87">
        <v>0</v>
      </c>
      <c r="G38" s="75">
        <v>0</v>
      </c>
      <c r="H38" s="87">
        <v>0</v>
      </c>
      <c r="I38" s="75">
        <v>0</v>
      </c>
      <c r="J38" s="87">
        <v>0</v>
      </c>
      <c r="K38" s="75">
        <v>0</v>
      </c>
      <c r="L38" s="87">
        <v>0</v>
      </c>
    </row>
    <row r="39" spans="1:12" ht="31.5" customHeight="1">
      <c r="A39" s="61">
        <v>34</v>
      </c>
      <c r="B39" s="63" t="s">
        <v>115</v>
      </c>
      <c r="C39" s="74">
        <f>SUM(C40,C47,C48,C49)</f>
        <v>1579</v>
      </c>
      <c r="D39" s="86">
        <f aca="true" t="shared" si="3" ref="D39:K39">SUM(D40,D47,D48,D49)</f>
        <v>1637035.1</v>
      </c>
      <c r="E39" s="74">
        <f t="shared" si="3"/>
        <v>540</v>
      </c>
      <c r="F39" s="86">
        <f t="shared" si="3"/>
        <v>791747.6400000032</v>
      </c>
      <c r="G39" s="74">
        <f t="shared" si="3"/>
        <v>32</v>
      </c>
      <c r="H39" s="86">
        <f t="shared" si="3"/>
        <v>45448.520000000004</v>
      </c>
      <c r="I39" s="74">
        <f t="shared" si="3"/>
        <v>152</v>
      </c>
      <c r="J39" s="86">
        <f t="shared" si="3"/>
        <v>140062</v>
      </c>
      <c r="K39" s="74">
        <f t="shared" si="3"/>
        <v>816</v>
      </c>
      <c r="L39" s="86">
        <f>SUM(L40,L47,L48,L49)</f>
        <v>806302.20000001</v>
      </c>
    </row>
    <row r="40" spans="1:12" ht="21" customHeight="1">
      <c r="A40" s="61">
        <v>35</v>
      </c>
      <c r="B40" s="64" t="s">
        <v>85</v>
      </c>
      <c r="C40" s="75">
        <f>SUM(C41,C44)</f>
        <v>1562</v>
      </c>
      <c r="D40" s="87">
        <f>SUM(D41,D44)</f>
        <v>1624382</v>
      </c>
      <c r="E40" s="75">
        <f aca="true" t="shared" si="4" ref="E40:L40">SUM(E41,E44)</f>
        <v>523</v>
      </c>
      <c r="F40" s="87">
        <f t="shared" si="4"/>
        <v>778598.3400000031</v>
      </c>
      <c r="G40" s="75">
        <f t="shared" si="4"/>
        <v>32</v>
      </c>
      <c r="H40" s="87">
        <f t="shared" si="4"/>
        <v>45448.520000000004</v>
      </c>
      <c r="I40" s="75">
        <f t="shared" si="4"/>
        <v>152</v>
      </c>
      <c r="J40" s="87">
        <f t="shared" si="4"/>
        <v>140062</v>
      </c>
      <c r="K40" s="75">
        <f t="shared" si="4"/>
        <v>816</v>
      </c>
      <c r="L40" s="87">
        <f t="shared" si="4"/>
        <v>806302.20000001</v>
      </c>
    </row>
    <row r="41" spans="1:12" ht="19.5" customHeight="1">
      <c r="A41" s="61">
        <v>36</v>
      </c>
      <c r="B41" s="64" t="s">
        <v>86</v>
      </c>
      <c r="C41" s="76">
        <v>141</v>
      </c>
      <c r="D41" s="88">
        <v>344063.08</v>
      </c>
      <c r="E41" s="77">
        <v>81</v>
      </c>
      <c r="F41" s="89">
        <v>299570.28</v>
      </c>
      <c r="G41" s="76">
        <v>9</v>
      </c>
      <c r="H41" s="88">
        <v>14461</v>
      </c>
      <c r="I41" s="78">
        <v>0</v>
      </c>
      <c r="J41" s="93">
        <v>0</v>
      </c>
      <c r="K41" s="77">
        <v>51</v>
      </c>
      <c r="L41" s="89">
        <v>51832.4</v>
      </c>
    </row>
    <row r="42" spans="1:12" ht="16.5" customHeight="1">
      <c r="A42" s="61">
        <v>37</v>
      </c>
      <c r="B42" s="65" t="s">
        <v>87</v>
      </c>
      <c r="C42" s="76">
        <v>63</v>
      </c>
      <c r="D42" s="88">
        <v>250807.17</v>
      </c>
      <c r="E42" s="77">
        <v>54</v>
      </c>
      <c r="F42" s="89">
        <v>249668.33</v>
      </c>
      <c r="G42" s="76">
        <v>8</v>
      </c>
      <c r="H42" s="88">
        <v>13452</v>
      </c>
      <c r="I42" s="78">
        <v>0</v>
      </c>
      <c r="J42" s="93">
        <v>0</v>
      </c>
      <c r="K42" s="77">
        <v>1</v>
      </c>
      <c r="L42" s="89">
        <v>2550</v>
      </c>
    </row>
    <row r="43" spans="1:12" ht="16.5" customHeight="1">
      <c r="A43" s="61">
        <v>38</v>
      </c>
      <c r="B43" s="65" t="s">
        <v>76</v>
      </c>
      <c r="C43" s="76">
        <v>78</v>
      </c>
      <c r="D43" s="88">
        <v>93255.9099999999</v>
      </c>
      <c r="E43" s="77">
        <v>27</v>
      </c>
      <c r="F43" s="89">
        <v>49901.95</v>
      </c>
      <c r="G43" s="76">
        <v>1</v>
      </c>
      <c r="H43" s="88">
        <v>1009</v>
      </c>
      <c r="I43" s="78">
        <v>0</v>
      </c>
      <c r="J43" s="93">
        <v>0</v>
      </c>
      <c r="K43" s="77">
        <v>50</v>
      </c>
      <c r="L43" s="89">
        <v>49282.4</v>
      </c>
    </row>
    <row r="44" spans="1:12" ht="21" customHeight="1">
      <c r="A44" s="61">
        <v>39</v>
      </c>
      <c r="B44" s="64" t="s">
        <v>88</v>
      </c>
      <c r="C44" s="76">
        <v>1421</v>
      </c>
      <c r="D44" s="88">
        <v>1280318.92</v>
      </c>
      <c r="E44" s="77">
        <v>442</v>
      </c>
      <c r="F44" s="89">
        <v>479028.060000003</v>
      </c>
      <c r="G44" s="76">
        <v>23</v>
      </c>
      <c r="H44" s="88">
        <v>30987.52</v>
      </c>
      <c r="I44" s="78">
        <v>152</v>
      </c>
      <c r="J44" s="93">
        <v>140062</v>
      </c>
      <c r="K44" s="77">
        <v>765</v>
      </c>
      <c r="L44" s="89">
        <v>754469.80000001</v>
      </c>
    </row>
    <row r="45" spans="1:12" ht="30" customHeight="1">
      <c r="A45" s="61">
        <v>40</v>
      </c>
      <c r="B45" s="65" t="s">
        <v>89</v>
      </c>
      <c r="C45" s="76">
        <v>44</v>
      </c>
      <c r="D45" s="88">
        <v>83721</v>
      </c>
      <c r="E45" s="77">
        <v>32</v>
      </c>
      <c r="F45" s="89">
        <v>76701</v>
      </c>
      <c r="G45" s="76">
        <v>11</v>
      </c>
      <c r="H45" s="88">
        <v>19254</v>
      </c>
      <c r="I45" s="78">
        <v>0</v>
      </c>
      <c r="J45" s="93">
        <v>0</v>
      </c>
      <c r="K45" s="77">
        <v>1</v>
      </c>
      <c r="L45" s="89">
        <v>2481</v>
      </c>
    </row>
    <row r="46" spans="1:12" ht="21" customHeight="1">
      <c r="A46" s="61">
        <v>41</v>
      </c>
      <c r="B46" s="65" t="s">
        <v>79</v>
      </c>
      <c r="C46" s="76">
        <v>1377</v>
      </c>
      <c r="D46" s="88">
        <v>1196597.92</v>
      </c>
      <c r="E46" s="77">
        <v>410</v>
      </c>
      <c r="F46" s="89">
        <v>402327.060000002</v>
      </c>
      <c r="G46" s="76">
        <v>12</v>
      </c>
      <c r="H46" s="88">
        <v>11733.52</v>
      </c>
      <c r="I46" s="78">
        <v>152</v>
      </c>
      <c r="J46" s="93">
        <v>140062</v>
      </c>
      <c r="K46" s="77">
        <v>764</v>
      </c>
      <c r="L46" s="89">
        <v>751988.80000001</v>
      </c>
    </row>
    <row r="47" spans="1:12" ht="45" customHeight="1">
      <c r="A47" s="61">
        <v>42</v>
      </c>
      <c r="B47" s="64" t="s">
        <v>90</v>
      </c>
      <c r="C47" s="76">
        <v>0</v>
      </c>
      <c r="D47" s="88">
        <v>0</v>
      </c>
      <c r="E47" s="77">
        <v>0</v>
      </c>
      <c r="F47" s="89">
        <v>0</v>
      </c>
      <c r="G47" s="76">
        <v>0</v>
      </c>
      <c r="H47" s="88">
        <v>0</v>
      </c>
      <c r="I47" s="78">
        <v>0</v>
      </c>
      <c r="J47" s="93">
        <v>0</v>
      </c>
      <c r="K47" s="77">
        <v>0</v>
      </c>
      <c r="L47" s="89">
        <v>0</v>
      </c>
    </row>
    <row r="48" spans="1:12" ht="30" customHeight="1">
      <c r="A48" s="61">
        <v>43</v>
      </c>
      <c r="B48" s="66" t="s">
        <v>16</v>
      </c>
      <c r="C48" s="76">
        <v>0</v>
      </c>
      <c r="D48" s="88">
        <v>0</v>
      </c>
      <c r="E48" s="77">
        <v>0</v>
      </c>
      <c r="F48" s="89">
        <v>0</v>
      </c>
      <c r="G48" s="76">
        <v>0</v>
      </c>
      <c r="H48" s="88">
        <v>0</v>
      </c>
      <c r="I48" s="78">
        <v>0</v>
      </c>
      <c r="J48" s="93">
        <v>0</v>
      </c>
      <c r="K48" s="77">
        <v>0</v>
      </c>
      <c r="L48" s="89">
        <v>0</v>
      </c>
    </row>
    <row r="49" spans="1:12" ht="51" customHeight="1">
      <c r="A49" s="61">
        <v>44</v>
      </c>
      <c r="B49" s="64" t="s">
        <v>91</v>
      </c>
      <c r="C49" s="76">
        <v>17</v>
      </c>
      <c r="D49" s="88">
        <v>12653.1</v>
      </c>
      <c r="E49" s="77">
        <v>17</v>
      </c>
      <c r="F49" s="89">
        <v>13149.3</v>
      </c>
      <c r="G49" s="76">
        <v>0</v>
      </c>
      <c r="H49" s="88">
        <v>0</v>
      </c>
      <c r="I49" s="78">
        <v>0</v>
      </c>
      <c r="J49" s="93">
        <v>0</v>
      </c>
      <c r="K49" s="77">
        <v>0</v>
      </c>
      <c r="L49" s="89">
        <v>0</v>
      </c>
    </row>
    <row r="50" spans="1:12" ht="21.75" customHeight="1">
      <c r="A50" s="61">
        <v>45</v>
      </c>
      <c r="B50" s="63" t="s">
        <v>116</v>
      </c>
      <c r="C50" s="74">
        <f>SUM(C51:C54)</f>
        <v>11</v>
      </c>
      <c r="D50" s="86">
        <f aca="true" t="shared" si="5" ref="D50:L50">SUM(D51:D54)</f>
        <v>409.38</v>
      </c>
      <c r="E50" s="74">
        <f t="shared" si="5"/>
        <v>11</v>
      </c>
      <c r="F50" s="86">
        <f t="shared" si="5"/>
        <v>428.82</v>
      </c>
      <c r="G50" s="74">
        <f t="shared" si="5"/>
        <v>0</v>
      </c>
      <c r="H50" s="86">
        <f t="shared" si="5"/>
        <v>0</v>
      </c>
      <c r="I50" s="74">
        <f t="shared" si="5"/>
        <v>0</v>
      </c>
      <c r="J50" s="86">
        <f t="shared" si="5"/>
        <v>0</v>
      </c>
      <c r="K50" s="74">
        <f t="shared" si="5"/>
        <v>0</v>
      </c>
      <c r="L50" s="86">
        <f t="shared" si="5"/>
        <v>0</v>
      </c>
    </row>
    <row r="51" spans="1:12" ht="18.75" customHeight="1">
      <c r="A51" s="61">
        <v>46</v>
      </c>
      <c r="B51" s="64" t="s">
        <v>9</v>
      </c>
      <c r="C51" s="75">
        <v>10</v>
      </c>
      <c r="D51" s="87">
        <v>334.95</v>
      </c>
      <c r="E51" s="79">
        <v>10</v>
      </c>
      <c r="F51" s="90">
        <v>353.82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27" customHeight="1">
      <c r="A52" s="61">
        <v>47</v>
      </c>
      <c r="B52" s="64" t="s">
        <v>10</v>
      </c>
      <c r="C52" s="75">
        <v>0</v>
      </c>
      <c r="D52" s="87">
        <v>0</v>
      </c>
      <c r="E52" s="79">
        <v>0</v>
      </c>
      <c r="F52" s="90">
        <v>0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76.5" customHeight="1">
      <c r="A53" s="61">
        <v>48</v>
      </c>
      <c r="B53" s="64" t="s">
        <v>92</v>
      </c>
      <c r="C53" s="75">
        <v>0</v>
      </c>
      <c r="D53" s="87">
        <v>0</v>
      </c>
      <c r="E53" s="79">
        <v>0</v>
      </c>
      <c r="F53" s="90">
        <v>0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4" customHeight="1">
      <c r="A54" s="61">
        <v>49</v>
      </c>
      <c r="B54" s="64" t="s">
        <v>93</v>
      </c>
      <c r="C54" s="75">
        <v>1</v>
      </c>
      <c r="D54" s="87">
        <v>74.43</v>
      </c>
      <c r="E54" s="79">
        <v>1</v>
      </c>
      <c r="F54" s="90">
        <v>75</v>
      </c>
      <c r="G54" s="75">
        <v>0</v>
      </c>
      <c r="H54" s="88">
        <v>0</v>
      </c>
      <c r="I54" s="78">
        <v>0</v>
      </c>
      <c r="J54" s="93">
        <v>0</v>
      </c>
      <c r="K54" s="79">
        <v>0</v>
      </c>
      <c r="L54" s="90">
        <v>0</v>
      </c>
    </row>
    <row r="55" spans="1:12" ht="28.5" customHeight="1">
      <c r="A55" s="61">
        <v>50</v>
      </c>
      <c r="B55" s="63" t="s">
        <v>106</v>
      </c>
      <c r="C55" s="74">
        <v>0</v>
      </c>
      <c r="D55" s="86">
        <v>0</v>
      </c>
      <c r="E55" s="80">
        <v>0</v>
      </c>
      <c r="F55" s="91">
        <v>0</v>
      </c>
      <c r="G55" s="74">
        <v>0</v>
      </c>
      <c r="H55" s="92">
        <v>0</v>
      </c>
      <c r="I55" s="81">
        <v>0</v>
      </c>
      <c r="J55" s="94">
        <v>0</v>
      </c>
      <c r="K55" s="80">
        <v>0</v>
      </c>
      <c r="L55" s="91">
        <v>0</v>
      </c>
    </row>
    <row r="56" spans="1:12" ht="15">
      <c r="A56" s="61">
        <v>51</v>
      </c>
      <c r="B56" s="62" t="s">
        <v>117</v>
      </c>
      <c r="C56" s="74">
        <f>SUM(C6,C28,C39,C50,C55)</f>
        <v>1590</v>
      </c>
      <c r="D56" s="86">
        <f aca="true" t="shared" si="6" ref="D56:L56">SUM(D6,D28,D39,D50,D55)</f>
        <v>1637444.48</v>
      </c>
      <c r="E56" s="74">
        <f t="shared" si="6"/>
        <v>551</v>
      </c>
      <c r="F56" s="86">
        <f t="shared" si="6"/>
        <v>792176.4600000031</v>
      </c>
      <c r="G56" s="74">
        <f t="shared" si="6"/>
        <v>32</v>
      </c>
      <c r="H56" s="86">
        <f t="shared" si="6"/>
        <v>45448.520000000004</v>
      </c>
      <c r="I56" s="74">
        <f t="shared" si="6"/>
        <v>152</v>
      </c>
      <c r="J56" s="86">
        <f t="shared" si="6"/>
        <v>140062</v>
      </c>
      <c r="K56" s="74">
        <f t="shared" si="6"/>
        <v>816</v>
      </c>
      <c r="L56" s="86">
        <f t="shared" si="6"/>
        <v>806302.20000001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3"/>
    </row>
  </sheetData>
  <sheetProtection/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&amp;L14006AE4</oddFooter>
  </headerFooter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4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98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2" t="s">
        <v>17</v>
      </c>
      <c r="C3" s="173"/>
      <c r="D3" s="174"/>
      <c r="E3" s="41" t="s">
        <v>7</v>
      </c>
      <c r="F3" s="41" t="s">
        <v>11</v>
      </c>
    </row>
    <row r="4" spans="1:6" ht="18" customHeight="1">
      <c r="A4" s="42">
        <v>1</v>
      </c>
      <c r="B4" s="175" t="s">
        <v>60</v>
      </c>
      <c r="C4" s="176"/>
      <c r="D4" s="177"/>
      <c r="E4" s="82">
        <f>SUM(E5:E25)</f>
        <v>806</v>
      </c>
      <c r="F4" s="84">
        <f>SUM(F5:F25)</f>
        <v>794493.2000000069</v>
      </c>
    </row>
    <row r="5" spans="1:6" ht="20.25" customHeight="1">
      <c r="A5" s="42">
        <v>2</v>
      </c>
      <c r="B5" s="169" t="s">
        <v>61</v>
      </c>
      <c r="C5" s="170"/>
      <c r="D5" s="171"/>
      <c r="E5" s="83">
        <v>120</v>
      </c>
      <c r="F5" s="85">
        <v>118581.6</v>
      </c>
    </row>
    <row r="6" spans="1:6" ht="24" customHeight="1">
      <c r="A6" s="42">
        <v>3</v>
      </c>
      <c r="B6" s="169" t="s">
        <v>62</v>
      </c>
      <c r="C6" s="170"/>
      <c r="D6" s="171"/>
      <c r="E6" s="83">
        <v>0</v>
      </c>
      <c r="F6" s="85">
        <v>0</v>
      </c>
    </row>
    <row r="7" spans="1:6" ht="40.5" customHeight="1">
      <c r="A7" s="42">
        <v>4</v>
      </c>
      <c r="B7" s="169" t="s">
        <v>99</v>
      </c>
      <c r="C7" s="170"/>
      <c r="D7" s="171"/>
      <c r="E7" s="83">
        <v>0</v>
      </c>
      <c r="F7" s="85">
        <v>0</v>
      </c>
    </row>
    <row r="8" spans="1:6" ht="41.25" customHeight="1">
      <c r="A8" s="42">
        <v>5</v>
      </c>
      <c r="B8" s="169" t="s">
        <v>63</v>
      </c>
      <c r="C8" s="170"/>
      <c r="D8" s="171"/>
      <c r="E8" s="83">
        <v>0</v>
      </c>
      <c r="F8" s="85">
        <v>0</v>
      </c>
    </row>
    <row r="9" spans="1:6" ht="30" customHeight="1">
      <c r="A9" s="42">
        <v>6</v>
      </c>
      <c r="B9" s="169" t="s">
        <v>64</v>
      </c>
      <c r="C9" s="170"/>
      <c r="D9" s="171"/>
      <c r="E9" s="83">
        <v>0</v>
      </c>
      <c r="F9" s="85">
        <v>0</v>
      </c>
    </row>
    <row r="10" spans="1:6" ht="18" customHeight="1">
      <c r="A10" s="42">
        <v>7</v>
      </c>
      <c r="B10" s="169" t="s">
        <v>65</v>
      </c>
      <c r="C10" s="170"/>
      <c r="D10" s="171"/>
      <c r="E10" s="83">
        <v>0</v>
      </c>
      <c r="F10" s="85">
        <v>0</v>
      </c>
    </row>
    <row r="11" spans="1:6" ht="20.25" customHeight="1">
      <c r="A11" s="42">
        <v>8</v>
      </c>
      <c r="B11" s="169" t="s">
        <v>66</v>
      </c>
      <c r="C11" s="170"/>
      <c r="D11" s="171"/>
      <c r="E11" s="83">
        <v>3</v>
      </c>
      <c r="F11" s="85">
        <v>2892.8</v>
      </c>
    </row>
    <row r="12" spans="1:6" ht="30.75" customHeight="1">
      <c r="A12" s="42">
        <v>9</v>
      </c>
      <c r="B12" s="169" t="s">
        <v>112</v>
      </c>
      <c r="C12" s="170"/>
      <c r="D12" s="171"/>
      <c r="E12" s="83">
        <v>15</v>
      </c>
      <c r="F12" s="85">
        <v>13724.8</v>
      </c>
    </row>
    <row r="13" spans="1:6" ht="18" customHeight="1">
      <c r="A13" s="42">
        <v>10</v>
      </c>
      <c r="B13" s="169" t="s">
        <v>100</v>
      </c>
      <c r="C13" s="170"/>
      <c r="D13" s="171"/>
      <c r="E13" s="83">
        <v>40</v>
      </c>
      <c r="F13" s="85">
        <v>39358.4</v>
      </c>
    </row>
    <row r="14" spans="1:6" ht="17.25" customHeight="1">
      <c r="A14" s="42">
        <v>11</v>
      </c>
      <c r="B14" s="169" t="s">
        <v>67</v>
      </c>
      <c r="C14" s="170"/>
      <c r="D14" s="171"/>
      <c r="E14" s="83">
        <v>21</v>
      </c>
      <c r="F14" s="85">
        <v>20671.6</v>
      </c>
    </row>
    <row r="15" spans="1:6" ht="17.25" customHeight="1">
      <c r="A15" s="42">
        <v>12</v>
      </c>
      <c r="B15" s="169" t="s">
        <v>68</v>
      </c>
      <c r="C15" s="170"/>
      <c r="D15" s="171"/>
      <c r="E15" s="83">
        <v>0</v>
      </c>
      <c r="F15" s="85">
        <v>0</v>
      </c>
    </row>
    <row r="16" spans="1:6" ht="30" customHeight="1">
      <c r="A16" s="42">
        <v>13</v>
      </c>
      <c r="B16" s="169" t="s">
        <v>69</v>
      </c>
      <c r="C16" s="170"/>
      <c r="D16" s="171"/>
      <c r="E16" s="83">
        <v>0</v>
      </c>
      <c r="F16" s="85">
        <v>0</v>
      </c>
    </row>
    <row r="17" spans="1:6" ht="20.25" customHeight="1">
      <c r="A17" s="42">
        <v>14</v>
      </c>
      <c r="B17" s="169" t="s">
        <v>111</v>
      </c>
      <c r="C17" s="170"/>
      <c r="D17" s="171"/>
      <c r="E17" s="83">
        <v>607</v>
      </c>
      <c r="F17" s="85">
        <v>599264.000000007</v>
      </c>
    </row>
    <row r="18" spans="1:6" ht="27" customHeight="1">
      <c r="A18" s="42">
        <v>15</v>
      </c>
      <c r="B18" s="169" t="s">
        <v>70</v>
      </c>
      <c r="C18" s="170"/>
      <c r="D18" s="171"/>
      <c r="E18" s="83">
        <v>0</v>
      </c>
      <c r="F18" s="85">
        <v>0</v>
      </c>
    </row>
    <row r="19" spans="1:6" ht="54.75" customHeight="1">
      <c r="A19" s="42">
        <v>16</v>
      </c>
      <c r="B19" s="169" t="s">
        <v>71</v>
      </c>
      <c r="C19" s="170"/>
      <c r="D19" s="171"/>
      <c r="E19" s="83">
        <v>0</v>
      </c>
      <c r="F19" s="85">
        <v>0</v>
      </c>
    </row>
    <row r="20" spans="1:6" ht="21" customHeight="1">
      <c r="A20" s="42">
        <v>17</v>
      </c>
      <c r="B20" s="169" t="s">
        <v>95</v>
      </c>
      <c r="C20" s="170"/>
      <c r="D20" s="171"/>
      <c r="E20" s="83">
        <v>0</v>
      </c>
      <c r="F20" s="85">
        <v>0</v>
      </c>
    </row>
    <row r="21" spans="1:6" ht="28.5" customHeight="1">
      <c r="A21" s="42">
        <v>18</v>
      </c>
      <c r="B21" s="169" t="s">
        <v>94</v>
      </c>
      <c r="C21" s="170"/>
      <c r="D21" s="171"/>
      <c r="E21" s="83">
        <v>0</v>
      </c>
      <c r="F21" s="85">
        <v>0</v>
      </c>
    </row>
    <row r="22" spans="1:6" ht="62.25" customHeight="1">
      <c r="A22" s="42">
        <v>19</v>
      </c>
      <c r="B22" s="179" t="s">
        <v>96</v>
      </c>
      <c r="C22" s="179"/>
      <c r="D22" s="179"/>
      <c r="E22" s="83">
        <v>0</v>
      </c>
      <c r="F22" s="85">
        <v>0</v>
      </c>
    </row>
    <row r="23" spans="1:6" ht="62.25" customHeight="1">
      <c r="A23" s="42">
        <v>20</v>
      </c>
      <c r="B23" s="169" t="s">
        <v>101</v>
      </c>
      <c r="C23" s="170"/>
      <c r="D23" s="171"/>
      <c r="E23" s="83">
        <v>0</v>
      </c>
      <c r="F23" s="85">
        <v>0</v>
      </c>
    </row>
    <row r="24" spans="1:6" ht="62.25" customHeight="1">
      <c r="A24" s="42">
        <v>21</v>
      </c>
      <c r="B24" s="169" t="s">
        <v>102</v>
      </c>
      <c r="C24" s="170"/>
      <c r="D24" s="171"/>
      <c r="E24" s="83">
        <v>0</v>
      </c>
      <c r="F24" s="85">
        <v>0</v>
      </c>
    </row>
    <row r="25" spans="1:6" ht="62.25" customHeight="1">
      <c r="A25" s="42">
        <v>22</v>
      </c>
      <c r="B25" s="179" t="s">
        <v>110</v>
      </c>
      <c r="C25" s="179"/>
      <c r="D25" s="179"/>
      <c r="E25" s="83">
        <v>0</v>
      </c>
      <c r="F25" s="85">
        <v>0</v>
      </c>
    </row>
    <row r="26" spans="1:6" ht="12.75">
      <c r="A26" s="43"/>
      <c r="B26" s="43"/>
      <c r="C26" s="43"/>
      <c r="D26" s="43"/>
      <c r="E26" s="43"/>
      <c r="F26" s="43"/>
    </row>
    <row r="27" spans="1:10" ht="15.75">
      <c r="A27" s="44"/>
      <c r="B27" s="35" t="s">
        <v>51</v>
      </c>
      <c r="C27" s="29"/>
      <c r="D27" s="32"/>
      <c r="E27" s="69" t="s">
        <v>121</v>
      </c>
      <c r="F27" s="71"/>
      <c r="H27" s="46"/>
      <c r="I27" s="46"/>
      <c r="J27" s="46"/>
    </row>
    <row r="28" spans="1:10" ht="15.75">
      <c r="A28" s="45"/>
      <c r="B28" s="28"/>
      <c r="C28" s="36" t="s">
        <v>53</v>
      </c>
      <c r="D28" s="16"/>
      <c r="E28" s="67" t="s">
        <v>56</v>
      </c>
      <c r="H28" s="47"/>
      <c r="I28" s="43"/>
      <c r="J28" s="43"/>
    </row>
    <row r="29" spans="1:10" ht="28.5">
      <c r="A29" s="48"/>
      <c r="B29" s="34" t="s">
        <v>52</v>
      </c>
      <c r="C29" s="29"/>
      <c r="D29" s="31"/>
      <c r="E29" s="68" t="s">
        <v>122</v>
      </c>
      <c r="F29" s="72"/>
      <c r="H29" s="49"/>
      <c r="I29" s="43"/>
      <c r="J29" s="43"/>
    </row>
    <row r="30" spans="1:10" ht="14.25">
      <c r="A30" s="48"/>
      <c r="B30" s="14"/>
      <c r="C30" s="36" t="s">
        <v>53</v>
      </c>
      <c r="E30" s="67" t="s">
        <v>56</v>
      </c>
      <c r="H30" s="49"/>
      <c r="I30" s="43"/>
      <c r="J30" s="43"/>
    </row>
    <row r="31" spans="1:10" ht="15" customHeight="1">
      <c r="A31" s="50"/>
      <c r="B31" s="14"/>
      <c r="C31" s="30"/>
      <c r="H31" s="51"/>
      <c r="I31" s="51"/>
      <c r="J31" s="52"/>
    </row>
    <row r="32" spans="1:10" ht="15" customHeight="1">
      <c r="A32" s="53"/>
      <c r="B32" s="17" t="s">
        <v>57</v>
      </c>
      <c r="C32" s="178" t="s">
        <v>123</v>
      </c>
      <c r="D32" s="178"/>
      <c r="E32" s="15"/>
      <c r="H32" s="54"/>
      <c r="I32" s="51"/>
      <c r="J32" s="52"/>
    </row>
    <row r="33" spans="1:10" ht="15" customHeight="1">
      <c r="A33" s="53"/>
      <c r="B33" s="18" t="s">
        <v>58</v>
      </c>
      <c r="C33" s="178" t="s">
        <v>123</v>
      </c>
      <c r="D33" s="178"/>
      <c r="E33" s="33"/>
      <c r="H33" s="55"/>
      <c r="I33" s="55"/>
      <c r="J33" s="55"/>
    </row>
    <row r="34" spans="1:10" ht="15" customHeight="1">
      <c r="A34" s="56"/>
      <c r="B34" s="19" t="s">
        <v>59</v>
      </c>
      <c r="C34" s="178" t="s">
        <v>124</v>
      </c>
      <c r="D34" s="178"/>
      <c r="F34" s="95" t="s">
        <v>125</v>
      </c>
      <c r="H34" s="51"/>
      <c r="I34" s="51"/>
      <c r="J34" s="52"/>
    </row>
    <row r="35" spans="1:10" ht="12.75">
      <c r="A35" s="56"/>
      <c r="B35" s="57"/>
      <c r="C35" s="57"/>
      <c r="D35" s="57"/>
      <c r="E35" s="58"/>
      <c r="F35" s="58"/>
      <c r="G35" s="59"/>
      <c r="H35" s="51"/>
      <c r="I35" s="51"/>
      <c r="J35" s="52"/>
    </row>
    <row r="36" spans="1:10" ht="12.75">
      <c r="A36" s="50"/>
      <c r="B36" s="60"/>
      <c r="C36" s="60"/>
      <c r="D36" s="60"/>
      <c r="E36" s="50"/>
      <c r="F36" s="50"/>
      <c r="G36" s="43"/>
      <c r="H36" s="43"/>
      <c r="I36" s="43"/>
      <c r="J36" s="43"/>
    </row>
  </sheetData>
  <sheetProtection/>
  <mergeCells count="26">
    <mergeCell ref="C33:D33"/>
    <mergeCell ref="C34:D34"/>
    <mergeCell ref="B15:D15"/>
    <mergeCell ref="B16:D16"/>
    <mergeCell ref="B17:D17"/>
    <mergeCell ref="B18:D18"/>
    <mergeCell ref="B19:D19"/>
    <mergeCell ref="B21:D21"/>
    <mergeCell ref="B23:D23"/>
    <mergeCell ref="B10:D10"/>
    <mergeCell ref="B11:D11"/>
    <mergeCell ref="B12:D12"/>
    <mergeCell ref="B13:D13"/>
    <mergeCell ref="B14:D14"/>
    <mergeCell ref="C32:D32"/>
    <mergeCell ref="B24:D24"/>
    <mergeCell ref="B20:D20"/>
    <mergeCell ref="B22:D22"/>
    <mergeCell ref="B25:D25"/>
    <mergeCell ref="B9:D9"/>
    <mergeCell ref="B3:D3"/>
    <mergeCell ref="B4:D4"/>
    <mergeCell ref="B5:D5"/>
    <mergeCell ref="B6:D6"/>
    <mergeCell ref="B7:D7"/>
    <mergeCell ref="B8:D8"/>
  </mergeCells>
  <conditionalFormatting sqref="B23:B25">
    <cfRule type="duplicateValues" priority="1" dxfId="0" stopIfTrue="1">
      <formula>AND(COUNTIF($B$23:$B$25,B23)&gt;1,NOT(ISBLANK(B23)))</formula>
    </cfRule>
  </conditionalFormatting>
  <conditionalFormatting sqref="B26:B65536 B1:B22">
    <cfRule type="duplicateValues" priority="4" dxfId="0" stopIfTrue="1">
      <formula>AND(COUNTIF($B$26:$B$65536,B1)+COUNTIF($B$1:$B$22,B1)&gt;1,NOT(ISBLANK(B1)))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&amp;L14006AE4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User</cp:lastModifiedBy>
  <cp:lastPrinted>2018-03-15T06:41:01Z</cp:lastPrinted>
  <dcterms:created xsi:type="dcterms:W3CDTF">1996-10-08T23:32:33Z</dcterms:created>
  <dcterms:modified xsi:type="dcterms:W3CDTF">2022-07-26T05:10:05Z</dcterms:modified>
  <cp:category/>
  <cp:version/>
  <cp:contentType/>
  <cp:contentStatus/>
</cp:coreProperties>
</file>