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<sst xmlns="http://schemas.openxmlformats.org/spreadsheetml/2006/main" count="147" uniqueCount="125">
  <si>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</si>
  <si>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</si>
  <si>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</si>
  <si>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</si>
  <si>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</si>
  <si>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</si>
  <si>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</si>
  <si>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</si>
  <si>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</si>
  <si>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</si>
  <si>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</si>
  <si>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</si>
  <si>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</si>
  <si>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</si>
  <si>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</si>
  <si>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</si>
  <si>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</si>
  <si>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</si>
  <si>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</si>
  <si>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</si>
  <si>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</si>
  <si>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</si>
  <si>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</si>
  <si>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</si>
  <si>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</si>
  <si>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</si>
  <si>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</si>
  <si>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</si>
  <si>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</si>
  <si>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</si>
  <si>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</si>
  <si>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</si>
  <si>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</si>
  <si>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</si>
  <si>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</si>
  <si>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</si>
  <si>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</si>
  <si>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</si>
  <si>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</si>
  <si>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</si>
  <si>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</si>
  <si>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</si>
  <si>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</si>
  <si>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</si>
  <si>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</si>
  <si>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</si>
  <si>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</si>
  <si>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</si>
  <si>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</si>
  <si>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</si>
  <si>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</si>
  <si>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</si>
  <si>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</si>
  <si>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</si>
  <si>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</si>
  <si>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</si>
  <si>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</si>
  <si>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</si>
  <si>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</si>
  <si>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</si>
  <si>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</si>
  <si>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</si>
  <si>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</si>
  <si>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</si>
  <si>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</si>
  <si>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</si>
  <si>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</si>
  <si>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</si>
  <si>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</si>
  <si>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</si>
  <si>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</si>
  <si>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</si>
  <si>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</si>
  <si>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</si>
  <si>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</si>
  <si>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</si>
  <si>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</si>
  <si>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</si>
  <si>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</si>
  <si>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</si>
  <si>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</si>
  <si>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</si>
  <si>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</si>
  <si>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</si>
  <si>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</si>
  <si>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</si>
  <si>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</si>
  <si>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</si>
  <si>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</si>
  <si>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</si>
  <si>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</si>
  <si>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</si>
  <si>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</si>
  <si>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</si>
  <si>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</si>
  <si>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</si>
  <si>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</si>
  <si>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</si>
  <si>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</si>
  <si>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</si>
  <si>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</si>
  <si>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</si>
  <si>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</si>
  <si>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</si>
  <si>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</si>
  <si>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</si>
  <si>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</si>
  <si>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</si>
  <si>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</si>
  <si>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 xml:space="preserve">2. За подання до господарського суду, усього (сума рядків 23-32): 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</si>
  <si>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</si>
  <si>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</si>
  <si>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</si>
  <si>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</si>
  <si>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</si>
  <si>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</si>
  <si>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</si>
  <si>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Луганський окружний адміністративний суд</t>
  </si>
  <si>
    <t>проспект Космонівтів, 18, м. Сєвєродонецьк, Луганська область, 93411</t>
  </si>
  <si>
    <t>2019 рік</t>
  </si>
  <si>
    <t>Т.В. Смішлива</t>
  </si>
  <si>
    <t>М.С. Шкутько</t>
  </si>
  <si>
    <t>(06452) 2-51-70</t>
  </si>
  <si>
    <t>inbox@adm.lg.court.gov.ua</t>
  </si>
  <si>
    <t>8 січня 2020 року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</si>
</sst>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3" fillId="0" borderId="18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29" t="s">
        <v>39</v>
      </c>
      <c r="C3" s="129"/>
      <c r="D3" s="129"/>
      <c r="E3" s="129"/>
      <c r="F3" s="129"/>
      <c r="G3" s="129"/>
      <c r="H3" s="129"/>
    </row>
    <row r="4" spans="2:8" ht="18.75" customHeight="1">
      <c r="B4" s="130"/>
      <c r="C4" s="130"/>
      <c r="D4" s="130"/>
      <c r="E4" s="130"/>
      <c r="F4" s="130"/>
      <c r="G4" s="130"/>
      <c r="H4" s="130"/>
    </row>
    <row r="5" spans="2:8" ht="18.75" customHeight="1">
      <c r="B5" s="123"/>
      <c r="C5" s="123"/>
      <c r="D5" s="140" t="s">
        <v>119</v>
      </c>
      <c r="E5" s="140"/>
      <c r="F5" s="140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31" t="s">
        <v>23</v>
      </c>
      <c r="C10" s="132"/>
      <c r="D10" s="133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4" t="s">
        <v>25</v>
      </c>
      <c r="C12" s="135"/>
      <c r="D12" s="136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4" t="s">
        <v>43</v>
      </c>
      <c r="C14" s="135"/>
      <c r="D14" s="136"/>
      <c r="E14" s="156" t="s">
        <v>42</v>
      </c>
      <c r="F14" s="137" t="s">
        <v>27</v>
      </c>
      <c r="G14" s="137"/>
      <c r="H14" s="137"/>
    </row>
    <row r="15" spans="1:8" ht="12.75" customHeight="1">
      <c r="A15" s="4"/>
      <c r="B15" s="134"/>
      <c r="C15" s="135"/>
      <c r="D15" s="136"/>
      <c r="E15" s="156"/>
      <c r="F15" s="150" t="s">
        <v>50</v>
      </c>
      <c r="G15" s="151"/>
      <c r="H15" s="151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4" t="s">
        <v>44</v>
      </c>
      <c r="C17" s="135"/>
      <c r="D17" s="136"/>
      <c r="E17" s="156" t="s">
        <v>42</v>
      </c>
      <c r="F17" s="141" t="s">
        <v>98</v>
      </c>
      <c r="G17" s="142"/>
      <c r="H17" s="142"/>
    </row>
    <row r="18" spans="1:8" ht="12.75" customHeight="1">
      <c r="A18" s="4"/>
      <c r="B18" s="134"/>
      <c r="C18" s="135"/>
      <c r="D18" s="136"/>
      <c r="E18" s="156"/>
      <c r="F18" s="141"/>
      <c r="G18" s="142"/>
      <c r="H18" s="142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4" t="s">
        <v>47</v>
      </c>
      <c r="C20" s="135"/>
      <c r="D20" s="136"/>
      <c r="E20" s="156" t="s">
        <v>42</v>
      </c>
      <c r="F20" s="127"/>
      <c r="G20" s="127"/>
      <c r="H20" s="127"/>
    </row>
    <row r="21" spans="1:8" ht="12.75" customHeight="1">
      <c r="A21" s="4"/>
      <c r="B21" s="134"/>
      <c r="C21" s="135"/>
      <c r="D21" s="136"/>
      <c r="E21" s="156"/>
      <c r="F21" s="137"/>
      <c r="G21" s="137"/>
      <c r="H21" s="137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4" t="s">
        <v>28</v>
      </c>
      <c r="C23" s="135"/>
      <c r="D23" s="136"/>
      <c r="E23" s="105"/>
      <c r="F23" s="110"/>
      <c r="G23" s="121"/>
      <c r="H23" s="119"/>
    </row>
    <row r="24" spans="1:8" ht="12.75" customHeight="1">
      <c r="A24" s="4"/>
      <c r="B24" s="134" t="s">
        <v>49</v>
      </c>
      <c r="C24" s="135"/>
      <c r="D24" s="136"/>
      <c r="E24" s="105"/>
      <c r="F24" s="110"/>
      <c r="G24" s="119"/>
      <c r="H24" s="119"/>
    </row>
    <row r="25" spans="2:8" ht="12.75" customHeight="1">
      <c r="B25" s="134" t="s">
        <v>29</v>
      </c>
      <c r="C25" s="135"/>
      <c r="D25" s="136"/>
      <c r="E25" s="105" t="s">
        <v>45</v>
      </c>
      <c r="F25" s="119"/>
      <c r="G25" s="119"/>
      <c r="H25" s="119"/>
    </row>
    <row r="26" spans="2:8" ht="12.75" customHeight="1">
      <c r="B26" s="152" t="s">
        <v>30</v>
      </c>
      <c r="C26" s="153"/>
      <c r="D26" s="154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4" t="s">
        <v>32</v>
      </c>
      <c r="C28" s="135"/>
      <c r="D28" s="136"/>
      <c r="E28" s="116" t="s">
        <v>46</v>
      </c>
      <c r="F28" s="119"/>
      <c r="G28" s="119"/>
      <c r="H28" s="119"/>
    </row>
    <row r="29" spans="2:8" ht="12.75" customHeight="1">
      <c r="B29" s="157"/>
      <c r="C29" s="158"/>
      <c r="D29" s="159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60" t="s">
        <v>35</v>
      </c>
      <c r="C37" s="161"/>
      <c r="D37" s="138" t="s">
        <v>117</v>
      </c>
      <c r="E37" s="138"/>
      <c r="F37" s="138"/>
      <c r="G37" s="138"/>
      <c r="H37" s="139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3" t="s">
        <v>118</v>
      </c>
      <c r="E39" s="138"/>
      <c r="F39" s="138"/>
      <c r="G39" s="138"/>
      <c r="H39" s="139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4"/>
      <c r="C41" s="145"/>
      <c r="D41" s="145"/>
      <c r="E41" s="145"/>
      <c r="F41" s="145"/>
      <c r="G41" s="145"/>
      <c r="H41" s="146"/>
    </row>
    <row r="42" spans="1:8" ht="12.75" customHeight="1">
      <c r="A42" s="4"/>
      <c r="B42" s="147" t="s">
        <v>37</v>
      </c>
      <c r="C42" s="148"/>
      <c r="D42" s="148"/>
      <c r="E42" s="148"/>
      <c r="F42" s="148"/>
      <c r="G42" s="148"/>
      <c r="H42" s="149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55"/>
      <c r="C44" s="138"/>
      <c r="D44" s="138"/>
      <c r="E44" s="138"/>
      <c r="F44" s="138"/>
      <c r="G44" s="138"/>
      <c r="H44" s="139"/>
      <c r="I44" s="2"/>
    </row>
    <row r="45" spans="1:9" ht="12.75" customHeight="1">
      <c r="A45" s="4"/>
      <c r="B45" s="147" t="s">
        <v>38</v>
      </c>
      <c r="C45" s="148"/>
      <c r="D45" s="148"/>
      <c r="E45" s="148"/>
      <c r="F45" s="148"/>
      <c r="G45" s="148"/>
      <c r="H45" s="149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&amp;L2CD1EA2F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33" activePane="bottomLeft" state="frozen"/>
      <selection pane="topLeft" activeCell="A1" sqref="A1"/>
      <selection pane="bottomLeft" activeCell="K6" sqref="K6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5" t="s">
        <v>20</v>
      </c>
      <c r="C1" s="165"/>
      <c r="D1" s="70">
        <v>5237</v>
      </c>
      <c r="E1" s="70">
        <v>5237</v>
      </c>
      <c r="F1" s="70">
        <v>5237</v>
      </c>
    </row>
    <row r="2" spans="1:12" ht="61.5" customHeight="1">
      <c r="A2" s="166" t="s">
        <v>0</v>
      </c>
      <c r="B2" s="167" t="s">
        <v>74</v>
      </c>
      <c r="C2" s="163" t="s">
        <v>54</v>
      </c>
      <c r="D2" s="164" t="s">
        <v>48</v>
      </c>
      <c r="E2" s="164" t="s">
        <v>13</v>
      </c>
      <c r="F2" s="164"/>
      <c r="G2" s="163" t="s">
        <v>6</v>
      </c>
      <c r="H2" s="163"/>
      <c r="I2" s="163" t="s">
        <v>55</v>
      </c>
      <c r="J2" s="163"/>
      <c r="K2" s="163" t="s">
        <v>73</v>
      </c>
      <c r="L2" s="163"/>
    </row>
    <row r="3" spans="1:12" ht="36" customHeight="1">
      <c r="A3" s="166"/>
      <c r="B3" s="167"/>
      <c r="C3" s="163"/>
      <c r="D3" s="164"/>
      <c r="E3" s="168" t="s">
        <v>7</v>
      </c>
      <c r="F3" s="168" t="s">
        <v>12</v>
      </c>
      <c r="G3" s="162" t="s">
        <v>7</v>
      </c>
      <c r="H3" s="162" t="s">
        <v>8</v>
      </c>
      <c r="I3" s="162" t="s">
        <v>7</v>
      </c>
      <c r="J3" s="162" t="s">
        <v>8</v>
      </c>
      <c r="K3" s="162" t="s">
        <v>7</v>
      </c>
      <c r="L3" s="162" t="s">
        <v>11</v>
      </c>
    </row>
    <row r="4" spans="1:12" ht="64.5" customHeight="1">
      <c r="A4" s="166"/>
      <c r="B4" s="167"/>
      <c r="C4" s="163"/>
      <c r="D4" s="164"/>
      <c r="E4" s="168"/>
      <c r="F4" s="168"/>
      <c r="G4" s="162"/>
      <c r="H4" s="162"/>
      <c r="I4" s="162"/>
      <c r="J4" s="162"/>
      <c r="K4" s="162"/>
      <c r="L4" s="162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105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75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76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77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78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79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80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106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79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80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107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108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116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81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113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82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79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80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109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107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108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83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84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114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85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110</v>
      </c>
      <c r="C39" s="74">
        <f>SUM(C40,C47,C48,C49)</f>
        <v>5194</v>
      </c>
      <c r="D39" s="86">
        <f aca="true" t="shared" si="3" ref="D39:K39">SUM(D40,D47,D48,D49)</f>
        <v>7008374.329999801</v>
      </c>
      <c r="E39" s="74">
        <f t="shared" si="3"/>
        <v>2167</v>
      </c>
      <c r="F39" s="86">
        <f t="shared" si="3"/>
        <v>5424258.12999997</v>
      </c>
      <c r="G39" s="74">
        <f t="shared" si="3"/>
        <v>195</v>
      </c>
      <c r="H39" s="86">
        <f t="shared" si="3"/>
        <v>371759.64999999997</v>
      </c>
      <c r="I39" s="74">
        <f t="shared" si="3"/>
        <v>2074</v>
      </c>
      <c r="J39" s="86">
        <f t="shared" si="3"/>
        <v>2575630.7099999697</v>
      </c>
      <c r="K39" s="74">
        <f t="shared" si="3"/>
        <v>761</v>
      </c>
      <c r="L39" s="86">
        <f>SUM(L40,L47,L48,L49)</f>
        <v>631479.9100000031</v>
      </c>
    </row>
    <row r="40" spans="1:12" ht="21" customHeight="1">
      <c r="A40" s="61">
        <v>35</v>
      </c>
      <c r="B40" s="64" t="s">
        <v>86</v>
      </c>
      <c r="C40" s="75">
        <f>SUM(C41,C44)</f>
        <v>5081</v>
      </c>
      <c r="D40" s="87">
        <f>SUM(D41,D44)</f>
        <v>6941135.5999998</v>
      </c>
      <c r="E40" s="75">
        <f aca="true" t="shared" si="4" ref="E40:L40">SUM(E41,E44)</f>
        <v>2071</v>
      </c>
      <c r="F40" s="87">
        <f t="shared" si="4"/>
        <v>5359456.29999997</v>
      </c>
      <c r="G40" s="75">
        <f t="shared" si="4"/>
        <v>187</v>
      </c>
      <c r="H40" s="87">
        <f t="shared" si="4"/>
        <v>364508.55</v>
      </c>
      <c r="I40" s="75">
        <f t="shared" si="4"/>
        <v>2070</v>
      </c>
      <c r="J40" s="87">
        <f t="shared" si="4"/>
        <v>2571261.80999997</v>
      </c>
      <c r="K40" s="75">
        <f t="shared" si="4"/>
        <v>756</v>
      </c>
      <c r="L40" s="87">
        <f t="shared" si="4"/>
        <v>628598.4100000031</v>
      </c>
    </row>
    <row r="41" spans="1:12" ht="19.5" customHeight="1">
      <c r="A41" s="61">
        <v>36</v>
      </c>
      <c r="B41" s="64" t="s">
        <v>87</v>
      </c>
      <c r="C41" s="76">
        <v>1016</v>
      </c>
      <c r="D41" s="88">
        <v>3163405.19999999</v>
      </c>
      <c r="E41" s="77">
        <v>718</v>
      </c>
      <c r="F41" s="89">
        <v>3494321.94999999</v>
      </c>
      <c r="G41" s="76">
        <v>51</v>
      </c>
      <c r="H41" s="88">
        <v>176492.15</v>
      </c>
      <c r="I41" s="78">
        <v>31</v>
      </c>
      <c r="J41" s="93">
        <v>1050104.84</v>
      </c>
      <c r="K41" s="77">
        <v>214</v>
      </c>
      <c r="L41" s="89">
        <v>187918.409999999</v>
      </c>
    </row>
    <row r="42" spans="1:12" ht="16.5" customHeight="1">
      <c r="A42" s="61">
        <v>37</v>
      </c>
      <c r="B42" s="65" t="s">
        <v>88</v>
      </c>
      <c r="C42" s="76">
        <v>583</v>
      </c>
      <c r="D42" s="88">
        <v>2730893.83</v>
      </c>
      <c r="E42" s="77">
        <v>529</v>
      </c>
      <c r="F42" s="89">
        <v>3247280.62</v>
      </c>
      <c r="G42" s="76">
        <v>48</v>
      </c>
      <c r="H42" s="88">
        <v>173001.05</v>
      </c>
      <c r="I42" s="78">
        <v>4</v>
      </c>
      <c r="J42" s="93">
        <v>1029259.25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77</v>
      </c>
      <c r="C43" s="76">
        <v>433</v>
      </c>
      <c r="D43" s="88">
        <v>432511.370000002</v>
      </c>
      <c r="E43" s="77">
        <v>189</v>
      </c>
      <c r="F43" s="89">
        <v>247041.329999999</v>
      </c>
      <c r="G43" s="76">
        <v>3</v>
      </c>
      <c r="H43" s="88">
        <v>3491.1</v>
      </c>
      <c r="I43" s="78">
        <v>27</v>
      </c>
      <c r="J43" s="93">
        <v>20845.59</v>
      </c>
      <c r="K43" s="77">
        <v>214</v>
      </c>
      <c r="L43" s="89">
        <v>187918.409999999</v>
      </c>
    </row>
    <row r="44" spans="1:12" ht="21" customHeight="1">
      <c r="A44" s="61">
        <v>39</v>
      </c>
      <c r="B44" s="64" t="s">
        <v>89</v>
      </c>
      <c r="C44" s="76">
        <v>4065</v>
      </c>
      <c r="D44" s="88">
        <v>3777730.39999981</v>
      </c>
      <c r="E44" s="77">
        <v>1353</v>
      </c>
      <c r="F44" s="89">
        <v>1865134.34999998</v>
      </c>
      <c r="G44" s="76">
        <v>136</v>
      </c>
      <c r="H44" s="88">
        <v>188016.4</v>
      </c>
      <c r="I44" s="78">
        <v>2039</v>
      </c>
      <c r="J44" s="93">
        <v>1521156.96999997</v>
      </c>
      <c r="K44" s="77">
        <v>542</v>
      </c>
      <c r="L44" s="89">
        <v>440680.000000004</v>
      </c>
    </row>
    <row r="45" spans="1:12" ht="30" customHeight="1">
      <c r="A45" s="61">
        <v>40</v>
      </c>
      <c r="B45" s="65" t="s">
        <v>90</v>
      </c>
      <c r="C45" s="76">
        <v>416</v>
      </c>
      <c r="D45" s="88">
        <v>1013970</v>
      </c>
      <c r="E45" s="77">
        <v>357</v>
      </c>
      <c r="F45" s="89">
        <v>1039762.04</v>
      </c>
      <c r="G45" s="76">
        <v>55</v>
      </c>
      <c r="H45" s="88">
        <v>114398.5</v>
      </c>
      <c r="I45" s="78">
        <v>3</v>
      </c>
      <c r="J45" s="93">
        <v>7684</v>
      </c>
      <c r="K45" s="77">
        <v>0</v>
      </c>
      <c r="L45" s="89">
        <v>0</v>
      </c>
    </row>
    <row r="46" spans="1:12" ht="21" customHeight="1">
      <c r="A46" s="61">
        <v>41</v>
      </c>
      <c r="B46" s="65" t="s">
        <v>80</v>
      </c>
      <c r="C46" s="76">
        <v>3649</v>
      </c>
      <c r="D46" s="88">
        <v>2763760.39999984</v>
      </c>
      <c r="E46" s="77">
        <v>996</v>
      </c>
      <c r="F46" s="89">
        <v>825372.310000013</v>
      </c>
      <c r="G46" s="76">
        <v>81</v>
      </c>
      <c r="H46" s="88">
        <v>73617.9</v>
      </c>
      <c r="I46" s="78">
        <v>2036</v>
      </c>
      <c r="J46" s="93">
        <v>1513472.96999997</v>
      </c>
      <c r="K46" s="77">
        <v>542</v>
      </c>
      <c r="L46" s="89">
        <v>440680.000000004</v>
      </c>
    </row>
    <row r="47" spans="1:12" ht="45" customHeight="1">
      <c r="A47" s="61">
        <v>42</v>
      </c>
      <c r="B47" s="64" t="s">
        <v>91</v>
      </c>
      <c r="C47" s="76">
        <v>6</v>
      </c>
      <c r="D47" s="88">
        <v>11280</v>
      </c>
      <c r="E47" s="77">
        <v>4</v>
      </c>
      <c r="F47" s="89">
        <v>8640</v>
      </c>
      <c r="G47" s="76">
        <v>1</v>
      </c>
      <c r="H47" s="88">
        <v>1920</v>
      </c>
      <c r="I47" s="78">
        <v>1</v>
      </c>
      <c r="J47" s="93">
        <v>2640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92</v>
      </c>
      <c r="C49" s="76">
        <v>107</v>
      </c>
      <c r="D49" s="88">
        <v>55958.7300000001</v>
      </c>
      <c r="E49" s="77">
        <v>92</v>
      </c>
      <c r="F49" s="89">
        <v>56161.8300000001</v>
      </c>
      <c r="G49" s="76">
        <v>7</v>
      </c>
      <c r="H49" s="88">
        <v>5331.1</v>
      </c>
      <c r="I49" s="78">
        <v>3</v>
      </c>
      <c r="J49" s="93">
        <v>1728.9</v>
      </c>
      <c r="K49" s="77">
        <v>5</v>
      </c>
      <c r="L49" s="89">
        <v>2881.5</v>
      </c>
    </row>
    <row r="50" spans="1:12" ht="21.75" customHeight="1">
      <c r="A50" s="61">
        <v>45</v>
      </c>
      <c r="B50" s="63" t="s">
        <v>111</v>
      </c>
      <c r="C50" s="74">
        <f>SUM(C51:C54)</f>
        <v>43</v>
      </c>
      <c r="D50" s="86">
        <f aca="true" t="shared" si="5" ref="D50:L50">SUM(D51:D54)</f>
        <v>2645.41</v>
      </c>
      <c r="E50" s="74">
        <f t="shared" si="5"/>
        <v>43</v>
      </c>
      <c r="F50" s="86">
        <f t="shared" si="5"/>
        <v>2651.6200000000003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22</v>
      </c>
      <c r="D51" s="87">
        <v>939.34</v>
      </c>
      <c r="E51" s="79">
        <v>22</v>
      </c>
      <c r="F51" s="90">
        <v>944.73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7</v>
      </c>
      <c r="D52" s="87">
        <v>576.3</v>
      </c>
      <c r="E52" s="79">
        <v>7</v>
      </c>
      <c r="F52" s="90">
        <v>576.34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93</v>
      </c>
      <c r="C53" s="75">
        <v>1</v>
      </c>
      <c r="D53" s="87">
        <v>17.29</v>
      </c>
      <c r="E53" s="79">
        <v>1</v>
      </c>
      <c r="F53" s="90">
        <v>17.4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94</v>
      </c>
      <c r="C54" s="75">
        <v>13</v>
      </c>
      <c r="D54" s="87">
        <v>1112.48</v>
      </c>
      <c r="E54" s="79">
        <v>13</v>
      </c>
      <c r="F54" s="90">
        <v>1113.15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112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115</v>
      </c>
      <c r="C56" s="74">
        <f>SUM(C6,C28,C39,C50,C55)</f>
        <v>5237</v>
      </c>
      <c r="D56" s="86">
        <f aca="true" t="shared" si="6" ref="D56:L56">SUM(D6,D28,D39,D50,D55)</f>
        <v>7011019.739999801</v>
      </c>
      <c r="E56" s="74">
        <f t="shared" si="6"/>
        <v>2210</v>
      </c>
      <c r="F56" s="86">
        <f t="shared" si="6"/>
        <v>5426909.74999997</v>
      </c>
      <c r="G56" s="74">
        <f t="shared" si="6"/>
        <v>195</v>
      </c>
      <c r="H56" s="86">
        <f t="shared" si="6"/>
        <v>371759.64999999997</v>
      </c>
      <c r="I56" s="74">
        <f t="shared" si="6"/>
        <v>2074</v>
      </c>
      <c r="J56" s="86">
        <f t="shared" si="6"/>
        <v>2575630.7099999697</v>
      </c>
      <c r="K56" s="74">
        <f t="shared" si="6"/>
        <v>761</v>
      </c>
      <c r="L56" s="86">
        <f t="shared" si="6"/>
        <v>631479.9100000031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&amp;L2CD1EA2F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B1">
      <selection activeCell="E5" sqref="E5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99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4" t="s">
        <v>17</v>
      </c>
      <c r="C3" s="175"/>
      <c r="D3" s="176"/>
      <c r="E3" s="41" t="s">
        <v>7</v>
      </c>
      <c r="F3" s="41" t="s">
        <v>11</v>
      </c>
    </row>
    <row r="4" spans="1:6" ht="18" customHeight="1">
      <c r="A4" s="42">
        <v>1</v>
      </c>
      <c r="B4" s="177" t="s">
        <v>60</v>
      </c>
      <c r="C4" s="178"/>
      <c r="D4" s="179"/>
      <c r="E4" s="82">
        <f>SUM(E5:E24)</f>
        <v>676</v>
      </c>
      <c r="F4" s="84">
        <f>SUM(F5:F24)</f>
        <v>567444.409999999</v>
      </c>
    </row>
    <row r="5" spans="1:6" ht="20.25" customHeight="1">
      <c r="A5" s="42">
        <v>2</v>
      </c>
      <c r="B5" s="170" t="s">
        <v>61</v>
      </c>
      <c r="C5" s="171"/>
      <c r="D5" s="172"/>
      <c r="E5" s="83">
        <v>187</v>
      </c>
      <c r="F5" s="85">
        <v>159600.91</v>
      </c>
    </row>
    <row r="6" spans="1:6" ht="24" customHeight="1">
      <c r="A6" s="42">
        <v>3</v>
      </c>
      <c r="B6" s="170" t="s">
        <v>62</v>
      </c>
      <c r="C6" s="171"/>
      <c r="D6" s="172"/>
      <c r="E6" s="83">
        <v>0</v>
      </c>
      <c r="F6" s="85">
        <v>0</v>
      </c>
    </row>
    <row r="7" spans="1:6" ht="40.5" customHeight="1">
      <c r="A7" s="42">
        <v>4</v>
      </c>
      <c r="B7" s="170" t="s">
        <v>100</v>
      </c>
      <c r="C7" s="171"/>
      <c r="D7" s="172"/>
      <c r="E7" s="83">
        <v>0</v>
      </c>
      <c r="F7" s="85">
        <v>0</v>
      </c>
    </row>
    <row r="8" spans="1:6" ht="41.25" customHeight="1">
      <c r="A8" s="42">
        <v>5</v>
      </c>
      <c r="B8" s="170" t="s">
        <v>63</v>
      </c>
      <c r="C8" s="171"/>
      <c r="D8" s="172"/>
      <c r="E8" s="83">
        <v>0</v>
      </c>
      <c r="F8" s="85">
        <v>0</v>
      </c>
    </row>
    <row r="9" spans="1:6" ht="30" customHeight="1">
      <c r="A9" s="42">
        <v>6</v>
      </c>
      <c r="B9" s="170" t="s">
        <v>64</v>
      </c>
      <c r="C9" s="171"/>
      <c r="D9" s="172"/>
      <c r="E9" s="83">
        <v>0</v>
      </c>
      <c r="F9" s="85">
        <v>0</v>
      </c>
    </row>
    <row r="10" spans="1:6" ht="18" customHeight="1">
      <c r="A10" s="42">
        <v>7</v>
      </c>
      <c r="B10" s="170" t="s">
        <v>65</v>
      </c>
      <c r="C10" s="171"/>
      <c r="D10" s="172"/>
      <c r="E10" s="83">
        <v>0</v>
      </c>
      <c r="F10" s="85">
        <v>0</v>
      </c>
    </row>
    <row r="11" spans="1:6" ht="20.25" customHeight="1">
      <c r="A11" s="42">
        <v>8</v>
      </c>
      <c r="B11" s="170" t="s">
        <v>66</v>
      </c>
      <c r="C11" s="171"/>
      <c r="D11" s="172"/>
      <c r="E11" s="83">
        <v>24</v>
      </c>
      <c r="F11" s="85">
        <v>18185.9</v>
      </c>
    </row>
    <row r="12" spans="1:6" ht="30.75" customHeight="1">
      <c r="A12" s="42">
        <v>9</v>
      </c>
      <c r="B12" s="170" t="s">
        <v>101</v>
      </c>
      <c r="C12" s="171"/>
      <c r="D12" s="172"/>
      <c r="E12" s="83">
        <v>10</v>
      </c>
      <c r="F12" s="85">
        <v>8452.4</v>
      </c>
    </row>
    <row r="13" spans="1:6" ht="18" customHeight="1">
      <c r="A13" s="42">
        <v>10</v>
      </c>
      <c r="B13" s="170" t="s">
        <v>102</v>
      </c>
      <c r="C13" s="171"/>
      <c r="D13" s="172"/>
      <c r="E13" s="83">
        <v>174</v>
      </c>
      <c r="F13" s="85">
        <v>138839.38</v>
      </c>
    </row>
    <row r="14" spans="1:6" ht="17.25" customHeight="1">
      <c r="A14" s="42">
        <v>11</v>
      </c>
      <c r="B14" s="170" t="s">
        <v>67</v>
      </c>
      <c r="C14" s="171"/>
      <c r="D14" s="172"/>
      <c r="E14" s="83">
        <v>52</v>
      </c>
      <c r="F14" s="85">
        <v>40533.1</v>
      </c>
    </row>
    <row r="15" spans="1:6" ht="17.25" customHeight="1">
      <c r="A15" s="42">
        <v>12</v>
      </c>
      <c r="B15" s="170" t="s">
        <v>68</v>
      </c>
      <c r="C15" s="171"/>
      <c r="D15" s="172"/>
      <c r="E15" s="83">
        <v>0</v>
      </c>
      <c r="F15" s="85">
        <v>0</v>
      </c>
    </row>
    <row r="16" spans="1:6" ht="30" customHeight="1">
      <c r="A16" s="42">
        <v>13</v>
      </c>
      <c r="B16" s="170" t="s">
        <v>69</v>
      </c>
      <c r="C16" s="171"/>
      <c r="D16" s="172"/>
      <c r="E16" s="83">
        <v>1</v>
      </c>
      <c r="F16" s="85">
        <v>768.4</v>
      </c>
    </row>
    <row r="17" spans="1:6" ht="20.25" customHeight="1">
      <c r="A17" s="42">
        <v>14</v>
      </c>
      <c r="B17" s="170" t="s">
        <v>70</v>
      </c>
      <c r="C17" s="171"/>
      <c r="D17" s="172"/>
      <c r="E17" s="83">
        <v>214</v>
      </c>
      <c r="F17" s="85">
        <v>189538.319999999</v>
      </c>
    </row>
    <row r="18" spans="1:6" ht="27" customHeight="1">
      <c r="A18" s="42">
        <v>15</v>
      </c>
      <c r="B18" s="170" t="s">
        <v>71</v>
      </c>
      <c r="C18" s="171"/>
      <c r="D18" s="172"/>
      <c r="E18" s="83">
        <v>0</v>
      </c>
      <c r="F18" s="85">
        <v>0</v>
      </c>
    </row>
    <row r="19" spans="1:6" ht="54.75" customHeight="1">
      <c r="A19" s="42">
        <v>16</v>
      </c>
      <c r="B19" s="170" t="s">
        <v>72</v>
      </c>
      <c r="C19" s="171"/>
      <c r="D19" s="172"/>
      <c r="E19" s="83">
        <v>0</v>
      </c>
      <c r="F19" s="85">
        <v>0</v>
      </c>
    </row>
    <row r="20" spans="1:6" ht="21" customHeight="1">
      <c r="A20" s="42">
        <v>17</v>
      </c>
      <c r="B20" s="170" t="s">
        <v>96</v>
      </c>
      <c r="C20" s="171"/>
      <c r="D20" s="172"/>
      <c r="E20" s="83">
        <v>0</v>
      </c>
      <c r="F20" s="85">
        <v>0</v>
      </c>
    </row>
    <row r="21" spans="1:6" ht="28.5" customHeight="1">
      <c r="A21" s="42">
        <v>18</v>
      </c>
      <c r="B21" s="170" t="s">
        <v>95</v>
      </c>
      <c r="C21" s="171"/>
      <c r="D21" s="172"/>
      <c r="E21" s="83">
        <v>14</v>
      </c>
      <c r="F21" s="85">
        <v>11526</v>
      </c>
    </row>
    <row r="22" spans="1:6" ht="62.25" customHeight="1">
      <c r="A22" s="42">
        <v>19</v>
      </c>
      <c r="B22" s="173" t="s">
        <v>97</v>
      </c>
      <c r="C22" s="173"/>
      <c r="D22" s="173"/>
      <c r="E22" s="83">
        <v>0</v>
      </c>
      <c r="F22" s="85">
        <v>0</v>
      </c>
    </row>
    <row r="23" spans="1:6" ht="62.25" customHeight="1">
      <c r="A23" s="42">
        <v>20</v>
      </c>
      <c r="B23" s="170" t="s">
        <v>103</v>
      </c>
      <c r="C23" s="171"/>
      <c r="D23" s="172"/>
      <c r="E23" s="83">
        <v>0</v>
      </c>
      <c r="F23" s="85">
        <v>0</v>
      </c>
    </row>
    <row r="24" spans="1:6" ht="62.25" customHeight="1">
      <c r="A24" s="42">
        <v>21</v>
      </c>
      <c r="B24" s="170" t="s">
        <v>104</v>
      </c>
      <c r="C24" s="171"/>
      <c r="D24" s="172"/>
      <c r="E24" s="83">
        <v>0</v>
      </c>
      <c r="F24" s="85">
        <v>0</v>
      </c>
    </row>
    <row r="25" spans="1:6" ht="12.75">
      <c r="A25" s="43"/>
      <c r="B25" s="43"/>
      <c r="C25" s="43"/>
      <c r="D25" s="43"/>
      <c r="E25" s="43"/>
      <c r="F25" s="43"/>
    </row>
    <row r="26" spans="1:10" ht="15.75">
      <c r="A26" s="44"/>
      <c r="B26" s="35" t="s">
        <v>51</v>
      </c>
      <c r="C26" s="29"/>
      <c r="D26" s="32"/>
      <c r="E26" s="69" t="s">
        <v>120</v>
      </c>
      <c r="F26" s="71"/>
      <c r="H26" s="46"/>
      <c r="I26" s="46"/>
      <c r="J26" s="46"/>
    </row>
    <row r="27" spans="1:10" ht="15.75">
      <c r="A27" s="45"/>
      <c r="B27" s="28"/>
      <c r="C27" s="36" t="s">
        <v>53</v>
      </c>
      <c r="D27" s="16"/>
      <c r="E27" s="67" t="s">
        <v>56</v>
      </c>
      <c r="H27" s="47"/>
      <c r="I27" s="43"/>
      <c r="J27" s="43"/>
    </row>
    <row r="28" spans="1:10" ht="28.5">
      <c r="A28" s="48"/>
      <c r="B28" s="34" t="s">
        <v>52</v>
      </c>
      <c r="C28" s="29"/>
      <c r="D28" s="31"/>
      <c r="E28" s="68" t="s">
        <v>121</v>
      </c>
      <c r="F28" s="72"/>
      <c r="H28" s="49"/>
      <c r="I28" s="43"/>
      <c r="J28" s="43"/>
    </row>
    <row r="29" spans="1:10" ht="14.25">
      <c r="A29" s="48"/>
      <c r="B29" s="14"/>
      <c r="C29" s="36" t="s">
        <v>53</v>
      </c>
      <c r="E29" s="67" t="s">
        <v>56</v>
      </c>
      <c r="H29" s="49"/>
      <c r="I29" s="43"/>
      <c r="J29" s="43"/>
    </row>
    <row r="30" spans="1:10" ht="15" customHeight="1">
      <c r="A30" s="50"/>
      <c r="B30" s="14"/>
      <c r="C30" s="30"/>
      <c r="H30" s="51"/>
      <c r="I30" s="51"/>
      <c r="J30" s="52"/>
    </row>
    <row r="31" spans="1:10" ht="15" customHeight="1">
      <c r="A31" s="53"/>
      <c r="B31" s="17" t="s">
        <v>57</v>
      </c>
      <c r="C31" s="169" t="s">
        <v>122</v>
      </c>
      <c r="D31" s="169"/>
      <c r="E31" s="15"/>
      <c r="H31" s="54"/>
      <c r="I31" s="51"/>
      <c r="J31" s="52"/>
    </row>
    <row r="32" spans="1:10" ht="15" customHeight="1">
      <c r="A32" s="53"/>
      <c r="B32" s="18" t="s">
        <v>58</v>
      </c>
      <c r="C32" s="169" t="s">
        <v>122</v>
      </c>
      <c r="D32" s="169"/>
      <c r="E32" s="33"/>
      <c r="H32" s="55"/>
      <c r="I32" s="55"/>
      <c r="J32" s="55"/>
    </row>
    <row r="33" spans="1:10" ht="15" customHeight="1">
      <c r="A33" s="56"/>
      <c r="B33" s="19" t="s">
        <v>59</v>
      </c>
      <c r="C33" s="169" t="s">
        <v>123</v>
      </c>
      <c r="D33" s="169"/>
      <c r="F33" s="95" t="s">
        <v>124</v>
      </c>
      <c r="H33" s="51"/>
      <c r="I33" s="51"/>
      <c r="J33" s="52"/>
    </row>
    <row r="34" spans="1:10" ht="12.75">
      <c r="A34" s="56"/>
      <c r="B34" s="57"/>
      <c r="C34" s="57"/>
      <c r="D34" s="57"/>
      <c r="E34" s="58"/>
      <c r="F34" s="58"/>
      <c r="G34" s="59"/>
      <c r="H34" s="51"/>
      <c r="I34" s="51"/>
      <c r="J34" s="52"/>
    </row>
    <row r="35" spans="1:10" ht="12.75">
      <c r="A35" s="50"/>
      <c r="B35" s="60"/>
      <c r="C35" s="60"/>
      <c r="D35" s="60"/>
      <c r="E35" s="50"/>
      <c r="F35" s="50"/>
      <c r="G35" s="43"/>
      <c r="H35" s="43"/>
      <c r="I35" s="43"/>
      <c r="J35" s="43"/>
    </row>
  </sheetData>
  <sheetProtection/>
  <mergeCells count="25">
    <mergeCell ref="B9:D9"/>
    <mergeCell ref="B3:D3"/>
    <mergeCell ref="B4:D4"/>
    <mergeCell ref="B5:D5"/>
    <mergeCell ref="B6:D6"/>
    <mergeCell ref="B7:D7"/>
    <mergeCell ref="B8:D8"/>
    <mergeCell ref="B10:D10"/>
    <mergeCell ref="B11:D11"/>
    <mergeCell ref="B12:D12"/>
    <mergeCell ref="B13:D13"/>
    <mergeCell ref="B14:D14"/>
    <mergeCell ref="C31:D31"/>
    <mergeCell ref="B24:D24"/>
    <mergeCell ref="B20:D20"/>
    <mergeCell ref="B22:D22"/>
    <mergeCell ref="C32:D32"/>
    <mergeCell ref="C33:D33"/>
    <mergeCell ref="B15:D15"/>
    <mergeCell ref="B16:D16"/>
    <mergeCell ref="B17:D17"/>
    <mergeCell ref="B18:D18"/>
    <mergeCell ref="B19:D19"/>
    <mergeCell ref="B21:D21"/>
    <mergeCell ref="B23:D23"/>
  </mergeCells>
  <conditionalFormatting sqref="B23:B24">
    <cfRule type="duplicateValues" priority="1" dxfId="0" stopIfTrue="1">
      <formula>AND(COUNTIF($B$23:$B$24,B23)&gt;1,NOT(ISBLANK(B23)))</formula>
    </cfRule>
  </conditionalFormatting>
  <conditionalFormatting sqref="B1:B22 B25:B65536">
    <cfRule type="duplicateValues" priority="4" dxfId="0" stopIfTrue="1">
      <formula>AND(COUNTIF($B$1:$B$22,B1)+COUNTIF($B$25:$B$65536,B1)&gt;1,NOT(ISBLANK(B1)))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&amp;L2CD1EA2F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Євген Стригунов</cp:lastModifiedBy>
  <cp:lastPrinted>2018-03-15T06:41:01Z</cp:lastPrinted>
  <dcterms:created xsi:type="dcterms:W3CDTF">1996-10-08T23:32:33Z</dcterms:created>
  <dcterms:modified xsi:type="dcterms:W3CDTF">2020-02-20T14:08:34Z</dcterms:modified>
  <cp:category/>
  <cp:version/>
  <cp:contentType/>
  <cp:contentStatus/>
</cp:coreProperties>
</file>