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 iterate="1"/>
</workbook>
</file>

<file path=xl/calcChain.xml><?xml version="1.0" encoding="utf-8"?>
<calcChain xmlns="http://schemas.openxmlformats.org/spreadsheetml/2006/main">
  <c r="I45" i="1" l="1"/>
  <c r="D45" i="1"/>
  <c r="I44" i="1"/>
  <c r="D44" i="1"/>
  <c r="N44" i="1" s="1"/>
  <c r="I43" i="1"/>
  <c r="D43" i="1"/>
  <c r="N43" i="1" s="1"/>
  <c r="I42" i="1"/>
  <c r="D42" i="1"/>
  <c r="N42" i="1" s="1"/>
  <c r="I41" i="1"/>
  <c r="D41" i="1"/>
  <c r="N41" i="1" s="1"/>
  <c r="I40" i="1"/>
  <c r="D40" i="1"/>
  <c r="N40" i="1" s="1"/>
  <c r="I39" i="1"/>
  <c r="D39" i="1"/>
  <c r="N39" i="1" s="1"/>
  <c r="I38" i="1"/>
  <c r="D38" i="1"/>
  <c r="N38" i="1" s="1"/>
  <c r="I37" i="1"/>
  <c r="D37" i="1"/>
  <c r="N37" i="1" s="1"/>
  <c r="I36" i="1"/>
  <c r="D36" i="1"/>
  <c r="N36" i="1" s="1"/>
  <c r="I35" i="1"/>
  <c r="D35" i="1"/>
  <c r="N35" i="1" s="1"/>
  <c r="I34" i="1"/>
  <c r="D34" i="1"/>
  <c r="N34" i="1" s="1"/>
  <c r="I33" i="1"/>
  <c r="D33" i="1"/>
  <c r="N33" i="1" s="1"/>
  <c r="I32" i="1"/>
  <c r="D32" i="1"/>
  <c r="N32" i="1" s="1"/>
  <c r="I31" i="1"/>
  <c r="D31" i="1"/>
  <c r="N31" i="1" s="1"/>
  <c r="I30" i="1"/>
  <c r="D30" i="1"/>
  <c r="N30" i="1" s="1"/>
  <c r="I29" i="1"/>
  <c r="D29" i="1"/>
  <c r="N29" i="1" s="1"/>
  <c r="I28" i="1"/>
  <c r="D28" i="1"/>
  <c r="N28" i="1" s="1"/>
  <c r="I27" i="1"/>
  <c r="D27" i="1"/>
  <c r="N27" i="1" s="1"/>
  <c r="I26" i="1"/>
  <c r="D26" i="1"/>
  <c r="N26" i="1" s="1"/>
  <c r="I25" i="1"/>
  <c r="D25" i="1"/>
  <c r="N25" i="1" s="1"/>
  <c r="I24" i="1"/>
  <c r="D24" i="1"/>
  <c r="N24" i="1" s="1"/>
  <c r="I23" i="1"/>
  <c r="D23" i="1"/>
  <c r="N23" i="1" s="1"/>
  <c r="I22" i="1"/>
  <c r="D22" i="1"/>
  <c r="N22" i="1" s="1"/>
  <c r="I21" i="1"/>
  <c r="D21" i="1"/>
  <c r="N21" i="1" s="1"/>
  <c r="I20" i="1"/>
  <c r="D20" i="1"/>
  <c r="N20" i="1" s="1"/>
  <c r="I19" i="1"/>
  <c r="D19" i="1"/>
  <c r="N19" i="1" s="1"/>
  <c r="I18" i="1"/>
  <c r="D18" i="1"/>
  <c r="N18" i="1" s="1"/>
  <c r="I17" i="1"/>
  <c r="D17" i="1"/>
  <c r="N17" i="1" s="1"/>
  <c r="I16" i="1"/>
  <c r="D16" i="1"/>
  <c r="N16" i="1" s="1"/>
  <c r="I15" i="1"/>
  <c r="D15" i="1"/>
  <c r="N15" i="1" s="1"/>
  <c r="I14" i="1"/>
  <c r="D14" i="1"/>
  <c r="N14" i="1" s="1"/>
  <c r="I13" i="1"/>
  <c r="D13" i="1"/>
  <c r="N13" i="1" s="1"/>
  <c r="I12" i="1"/>
  <c r="D12" i="1"/>
  <c r="N12" i="1" s="1"/>
  <c r="M10" i="1"/>
  <c r="J10" i="1"/>
  <c r="I10" i="1"/>
  <c r="G10" i="1"/>
  <c r="F10" i="1"/>
  <c r="E10" i="1"/>
  <c r="N45" i="1" l="1"/>
  <c r="N10" i="1"/>
  <c r="D10" i="1"/>
</calcChain>
</file>

<file path=xl/sharedStrings.xml><?xml version="1.0" encoding="utf-8"?>
<sst xmlns="http://schemas.openxmlformats.org/spreadsheetml/2006/main" count="89" uniqueCount="50">
  <si>
    <t>Розподіл видатків Державного бюджету України на 2018 рік на забезпечення здійснення правосуддя між місцевими та апеляційними судами усіх видів та спеціалізації, вищими спеціалізованими судами та іншими органами судової влади у системі Державної судової адміністрації України</t>
  </si>
  <si>
    <t>(тис. грн.)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</si>
  <si>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</si>
  <si>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</si>
  <si>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 установ та напрямків видатків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</si>
  <si>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</si>
  <si>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</si>
  <si>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</si>
  <si>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</si>
  <si>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</si>
  <si>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</si>
  <si>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</si>
  <si>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</si>
  <si>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</si>
  <si>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Територіальне управління Державної судової адміністрації України в Луганській області</t>
  </si>
  <si>
    <t>0330</t>
  </si>
  <si>
    <t>Апарат територіального управління Державної судової адміністрації України в Луганській області</t>
  </si>
  <si>
    <t>Луганський окружний адміністративний суд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</si>
  <si>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</si>
  <si>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</si>
  <si>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</si>
  <si>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</si>
  <si>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</si>
  <si>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</si>
  <si>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м.Луганська</t>
  </si>
  <si>
    <t>Кам’янобрідський районний суд м.Луганська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</si>
  <si>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</si>
  <si>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</si>
  <si>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</si>
  <si>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</si>
  <si>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м.Луганська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</si>
  <si>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</si>
  <si>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</si>
  <si>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</si>
  <si>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</si>
  <si>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</si>
  <si>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</si>
  <si>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</si>
  <si>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</si>
  <si>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</si>
  <si>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Ровеньківський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</si>
  <si>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</si>
  <si>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</si>
  <si>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</si>
  <si>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Сєвєродонецький міський суд Луганської області</t>
  </si>
  <si>
    <t>Слов’яносербський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</si>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</sst>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00_ ;[Red]\-#,##0.0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2" applyFill="1"/>
    <xf numFmtId="164" fontId="5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5" fontId="7" fillId="0" borderId="0" xfId="1" applyNumberFormat="1" applyFont="1" applyFill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0" fontId="8" fillId="0" borderId="8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 applyProtection="1">
      <alignment horizontal="left" vertical="center" wrapText="1"/>
      <protection locked="0"/>
    </xf>
    <xf numFmtId="164" fontId="9" fillId="0" borderId="10" xfId="1" applyNumberFormat="1" applyFont="1" applyFill="1" applyBorder="1" applyAlignment="1">
      <alignment horizontal="right" vertical="center" wrapText="1"/>
    </xf>
    <xf numFmtId="164" fontId="10" fillId="0" borderId="10" xfId="3" applyNumberFormat="1" applyFont="1" applyFill="1" applyBorder="1" applyAlignment="1">
      <alignment horizontal="right" vertical="center" wrapText="1"/>
    </xf>
    <xf numFmtId="164" fontId="11" fillId="0" borderId="10" xfId="1" applyNumberFormat="1" applyFont="1" applyFill="1" applyBorder="1" applyAlignment="1">
      <alignment horizontal="right" vertical="center" wrapText="1"/>
    </xf>
    <xf numFmtId="49" fontId="12" fillId="0" borderId="10" xfId="1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left" vertical="center" wrapText="1"/>
    </xf>
    <xf numFmtId="164" fontId="12" fillId="0" borderId="10" xfId="1" applyNumberFormat="1" applyFont="1" applyFill="1" applyBorder="1" applyAlignment="1">
      <alignment horizontal="right" vertical="center" wrapText="1"/>
    </xf>
    <xf numFmtId="49" fontId="9" fillId="0" borderId="10" xfId="1" applyNumberFormat="1" applyFont="1" applyFill="1" applyBorder="1" applyAlignment="1">
      <alignment horizontal="center" vertical="center"/>
    </xf>
    <xf numFmtId="164" fontId="9" fillId="0" borderId="10" xfId="4" applyNumberFormat="1" applyFont="1" applyFill="1" applyBorder="1" applyAlignment="1">
      <alignment horizontal="right" vertical="center" wrapText="1"/>
    </xf>
    <xf numFmtId="164" fontId="11" fillId="0" borderId="10" xfId="4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11" fillId="2" borderId="10" xfId="1" applyFont="1" applyFill="1" applyBorder="1" applyAlignment="1">
      <alignment vertical="center" wrapText="1"/>
    </xf>
    <xf numFmtId="164" fontId="9" fillId="2" borderId="10" xfId="4" applyNumberFormat="1" applyFont="1" applyFill="1" applyBorder="1" applyAlignment="1">
      <alignment horizontal="right" vertical="center" wrapText="1"/>
    </xf>
    <xf numFmtId="164" fontId="10" fillId="2" borderId="10" xfId="3" applyNumberFormat="1" applyFont="1" applyFill="1" applyBorder="1" applyAlignment="1">
      <alignment horizontal="right" vertical="center" wrapText="1"/>
    </xf>
    <xf numFmtId="164" fontId="11" fillId="2" borderId="10" xfId="4" applyNumberFormat="1" applyFont="1" applyFill="1" applyBorder="1" applyAlignment="1">
      <alignment horizontal="right" vertical="center" wrapText="1"/>
    </xf>
    <xf numFmtId="164" fontId="9" fillId="2" borderId="10" xfId="1" applyNumberFormat="1" applyFont="1" applyFill="1" applyBorder="1" applyAlignment="1">
      <alignment horizontal="right" vertical="center" wrapText="1"/>
    </xf>
    <xf numFmtId="49" fontId="9" fillId="2" borderId="10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</cellXfs>
  <cellStyles count="5">
    <cellStyle name="Звичайний 6" xfId="2"/>
    <cellStyle name="Звичайний_Додаток №8" xfId="1"/>
    <cellStyle name="Звичайний_Додаток №8 зміни до додатку №8" xfId="3"/>
    <cellStyle name="Обычный" xfId="0" builtinId="0"/>
    <cellStyle name="Обычный_Лист1_Додаток №8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77" zoomScaleNormal="77" workbookViewId="0">
      <selection activeCell="C12" sqref="C12"/>
    </sheetView>
  </sheetViews>
  <sheetFormatPr defaultRowHeight="15" x14ac:dyDescent="0.25"/>
  <cols>
    <col min="1" max="2" width="14.85546875" style="1" customWidth="1"/>
    <col min="3" max="3" width="74" style="2" customWidth="1"/>
    <col min="4" max="4" width="13.85546875" style="3" customWidth="1"/>
    <col min="5" max="5" width="14.7109375" style="3" customWidth="1"/>
    <col min="6" max="6" width="14.140625" style="4" customWidth="1"/>
    <col min="7" max="7" width="11.7109375" style="4" customWidth="1"/>
    <col min="8" max="8" width="12.7109375" style="4" customWidth="1"/>
    <col min="9" max="9" width="14.7109375" style="3" customWidth="1"/>
    <col min="10" max="10" width="13.28515625" style="22" customWidth="1"/>
    <col min="11" max="11" width="12.7109375" style="4" customWidth="1"/>
    <col min="12" max="12" width="13.140625" style="4" customWidth="1"/>
    <col min="13" max="13" width="12.85546875" style="23" customWidth="1"/>
    <col min="14" max="14" width="16.140625" style="3" customWidth="1"/>
    <col min="15" max="15" width="9.140625" style="5"/>
  </cols>
  <sheetData>
    <row r="1" spans="1:14" x14ac:dyDescent="0.25">
      <c r="I1" s="32"/>
      <c r="J1" s="32"/>
      <c r="K1" s="32"/>
      <c r="L1" s="32"/>
      <c r="M1" s="32"/>
      <c r="N1" s="32"/>
    </row>
    <row r="2" spans="1:14" x14ac:dyDescent="0.25">
      <c r="D2" s="6"/>
      <c r="I2" s="32"/>
      <c r="J2" s="32"/>
      <c r="K2" s="32"/>
      <c r="L2" s="32"/>
      <c r="M2" s="32"/>
      <c r="N2" s="32"/>
    </row>
    <row r="3" spans="1:14" x14ac:dyDescent="0.25">
      <c r="D3" s="6"/>
      <c r="I3" s="7"/>
      <c r="J3" s="7"/>
      <c r="K3" s="7"/>
      <c r="L3" s="7"/>
      <c r="M3" s="7"/>
      <c r="N3" s="7"/>
    </row>
    <row r="4" spans="1:14" ht="18.75" x14ac:dyDescent="0.2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.75" thickBot="1" x14ac:dyDescent="0.3">
      <c r="D5" s="8"/>
      <c r="E5" s="8"/>
      <c r="F5" s="8"/>
      <c r="G5" s="8"/>
      <c r="H5" s="8"/>
      <c r="I5" s="8"/>
      <c r="J5" s="9"/>
      <c r="K5" s="8"/>
      <c r="L5" s="8"/>
      <c r="M5" s="8"/>
      <c r="N5" s="8" t="s">
        <v>1</v>
      </c>
    </row>
    <row r="6" spans="1:14" ht="15.75" x14ac:dyDescent="0.25">
      <c r="A6" s="34" t="s">
        <v>2</v>
      </c>
      <c r="B6" s="37" t="s">
        <v>3</v>
      </c>
      <c r="C6" s="40" t="s">
        <v>4</v>
      </c>
      <c r="D6" s="43" t="s">
        <v>5</v>
      </c>
      <c r="E6" s="40"/>
      <c r="F6" s="40"/>
      <c r="G6" s="40"/>
      <c r="H6" s="40"/>
      <c r="I6" s="40" t="s">
        <v>6</v>
      </c>
      <c r="J6" s="40"/>
      <c r="K6" s="40"/>
      <c r="L6" s="40"/>
      <c r="M6" s="40"/>
      <c r="N6" s="44" t="s">
        <v>7</v>
      </c>
    </row>
    <row r="7" spans="1:14" x14ac:dyDescent="0.25">
      <c r="A7" s="35"/>
      <c r="B7" s="38"/>
      <c r="C7" s="41"/>
      <c r="D7" s="47" t="s">
        <v>8</v>
      </c>
      <c r="E7" s="38" t="s">
        <v>9</v>
      </c>
      <c r="F7" s="38" t="s">
        <v>10</v>
      </c>
      <c r="G7" s="38"/>
      <c r="H7" s="38" t="s">
        <v>11</v>
      </c>
      <c r="I7" s="49" t="s">
        <v>8</v>
      </c>
      <c r="J7" s="30" t="s">
        <v>9</v>
      </c>
      <c r="K7" s="38" t="s">
        <v>10</v>
      </c>
      <c r="L7" s="38"/>
      <c r="M7" s="30" t="s">
        <v>11</v>
      </c>
      <c r="N7" s="45"/>
    </row>
    <row r="8" spans="1:14" ht="36.75" thickBot="1" x14ac:dyDescent="0.3">
      <c r="A8" s="36"/>
      <c r="B8" s="39"/>
      <c r="C8" s="42"/>
      <c r="D8" s="48"/>
      <c r="E8" s="39"/>
      <c r="F8" s="10" t="s">
        <v>12</v>
      </c>
      <c r="G8" s="10" t="s">
        <v>13</v>
      </c>
      <c r="H8" s="39"/>
      <c r="I8" s="50"/>
      <c r="J8" s="31"/>
      <c r="K8" s="10" t="s">
        <v>12</v>
      </c>
      <c r="L8" s="10" t="s">
        <v>13</v>
      </c>
      <c r="M8" s="31"/>
      <c r="N8" s="46"/>
    </row>
    <row r="9" spans="1:14" ht="15.75" x14ac:dyDescent="0.25">
      <c r="A9" s="11"/>
      <c r="B9" s="11"/>
      <c r="C9" s="12"/>
      <c r="D9" s="13"/>
      <c r="E9" s="14"/>
      <c r="F9" s="15"/>
      <c r="G9" s="14"/>
      <c r="H9" s="15"/>
      <c r="I9" s="13"/>
      <c r="J9" s="15"/>
      <c r="K9" s="15"/>
      <c r="L9" s="15"/>
      <c r="M9" s="15"/>
      <c r="N9" s="13"/>
    </row>
    <row r="10" spans="1:14" ht="39" x14ac:dyDescent="0.25">
      <c r="A10" s="16"/>
      <c r="B10" s="16"/>
      <c r="C10" s="17" t="s">
        <v>14</v>
      </c>
      <c r="D10" s="18">
        <f>SUM(D12:D45)</f>
        <v>171214.7</v>
      </c>
      <c r="E10" s="18">
        <f>SUM(E12:E45)</f>
        <v>171214.7</v>
      </c>
      <c r="F10" s="18">
        <f>SUM(F12:F45)</f>
        <v>140406.90000000002</v>
      </c>
      <c r="G10" s="18">
        <f>SUM(G12:G45)</f>
        <v>5517</v>
      </c>
      <c r="H10" s="18"/>
      <c r="I10" s="18">
        <f>SUM(I12:I45)</f>
        <v>38987.199999999997</v>
      </c>
      <c r="J10" s="18">
        <f>SUM(J12:J45)</f>
        <v>10507.199999999999</v>
      </c>
      <c r="K10" s="18"/>
      <c r="L10" s="18"/>
      <c r="M10" s="18">
        <f>SUM(M12:M45)</f>
        <v>28480</v>
      </c>
      <c r="N10" s="18">
        <f>SUM(N12:N45)</f>
        <v>210201.9</v>
      </c>
    </row>
    <row r="11" spans="1:14" ht="15.75" x14ac:dyDescent="0.25">
      <c r="A11" s="11"/>
      <c r="B11" s="11"/>
      <c r="C11" s="12"/>
      <c r="D11" s="13"/>
      <c r="E11" s="14"/>
      <c r="F11" s="15"/>
      <c r="G11" s="14"/>
      <c r="H11" s="15"/>
      <c r="I11" s="13"/>
      <c r="J11" s="15"/>
      <c r="K11" s="15"/>
      <c r="L11" s="15"/>
      <c r="M11" s="15"/>
      <c r="N11" s="13"/>
    </row>
    <row r="12" spans="1:14" ht="31.5" x14ac:dyDescent="0.25">
      <c r="A12" s="11"/>
      <c r="B12" s="19" t="s">
        <v>15</v>
      </c>
      <c r="C12" s="12" t="s">
        <v>16</v>
      </c>
      <c r="D12" s="20">
        <f t="shared" ref="D12:D45" si="0">E12+H12</f>
        <v>4705</v>
      </c>
      <c r="E12" s="14">
        <v>4705</v>
      </c>
      <c r="F12" s="14">
        <v>3734.9</v>
      </c>
      <c r="G12" s="14">
        <v>148.39999999999998</v>
      </c>
      <c r="H12" s="21"/>
      <c r="I12" s="13">
        <f t="shared" ref="I12:I45" si="1">J12+M12</f>
        <v>507.1</v>
      </c>
      <c r="J12" s="14">
        <v>72.600000000000009</v>
      </c>
      <c r="K12" s="21"/>
      <c r="L12" s="21"/>
      <c r="M12" s="14">
        <v>434.5</v>
      </c>
      <c r="N12" s="20">
        <f t="shared" ref="N12:N45" si="2">D12+I12</f>
        <v>5212.1000000000004</v>
      </c>
    </row>
    <row r="13" spans="1:14" ht="15.75" x14ac:dyDescent="0.25">
      <c r="A13" s="19"/>
      <c r="B13" s="29" t="s">
        <v>15</v>
      </c>
      <c r="C13" s="24" t="s">
        <v>17</v>
      </c>
      <c r="D13" s="25">
        <f t="shared" si="0"/>
        <v>23171.200000000001</v>
      </c>
      <c r="E13" s="26">
        <v>23171.200000000001</v>
      </c>
      <c r="F13" s="26">
        <v>19264.400000000001</v>
      </c>
      <c r="G13" s="26">
        <v>457.8</v>
      </c>
      <c r="H13" s="27"/>
      <c r="I13" s="28">
        <f t="shared" si="1"/>
        <v>6365.4000000000005</v>
      </c>
      <c r="J13" s="26">
        <v>1867.6000000000001</v>
      </c>
      <c r="K13" s="27"/>
      <c r="L13" s="27"/>
      <c r="M13" s="26">
        <v>4497.8</v>
      </c>
      <c r="N13" s="25">
        <f t="shared" si="2"/>
        <v>29536.600000000002</v>
      </c>
    </row>
    <row r="14" spans="1:14" ht="15.75" x14ac:dyDescent="0.25">
      <c r="A14" s="11"/>
      <c r="B14" s="11" t="s">
        <v>15</v>
      </c>
      <c r="C14" s="12" t="s">
        <v>18</v>
      </c>
      <c r="D14" s="20">
        <f t="shared" si="0"/>
        <v>0</v>
      </c>
      <c r="E14" s="14"/>
      <c r="F14" s="14"/>
      <c r="G14" s="14"/>
      <c r="H14" s="21"/>
      <c r="I14" s="13">
        <f t="shared" si="1"/>
        <v>0</v>
      </c>
      <c r="J14" s="14"/>
      <c r="K14" s="21"/>
      <c r="L14" s="21"/>
      <c r="M14" s="14"/>
      <c r="N14" s="20">
        <f t="shared" si="2"/>
        <v>0</v>
      </c>
    </row>
    <row r="15" spans="1:14" ht="15.75" x14ac:dyDescent="0.25">
      <c r="A15" s="11"/>
      <c r="B15" s="11" t="s">
        <v>15</v>
      </c>
      <c r="C15" s="12" t="s">
        <v>19</v>
      </c>
      <c r="D15" s="20">
        <f t="shared" si="0"/>
        <v>0</v>
      </c>
      <c r="E15" s="14"/>
      <c r="F15" s="14"/>
      <c r="G15" s="14"/>
      <c r="H15" s="21"/>
      <c r="I15" s="13">
        <f t="shared" si="1"/>
        <v>0</v>
      </c>
      <c r="J15" s="14"/>
      <c r="K15" s="21"/>
      <c r="L15" s="21"/>
      <c r="M15" s="14"/>
      <c r="N15" s="20">
        <f t="shared" si="2"/>
        <v>0</v>
      </c>
    </row>
    <row r="16" spans="1:14" ht="15.75" x14ac:dyDescent="0.25">
      <c r="A16" s="11"/>
      <c r="B16" s="11" t="s">
        <v>15</v>
      </c>
      <c r="C16" s="12" t="s">
        <v>20</v>
      </c>
      <c r="D16" s="20">
        <f t="shared" si="0"/>
        <v>0</v>
      </c>
      <c r="E16" s="14"/>
      <c r="F16" s="14"/>
      <c r="G16" s="14"/>
      <c r="H16" s="21"/>
      <c r="I16" s="13">
        <f t="shared" si="1"/>
        <v>0</v>
      </c>
      <c r="J16" s="14"/>
      <c r="K16" s="21"/>
      <c r="L16" s="21"/>
      <c r="M16" s="14"/>
      <c r="N16" s="20">
        <f t="shared" si="2"/>
        <v>0</v>
      </c>
    </row>
    <row r="17" spans="1:14" ht="15.75" x14ac:dyDescent="0.25">
      <c r="A17" s="11"/>
      <c r="B17" s="11" t="s">
        <v>15</v>
      </c>
      <c r="C17" s="12" t="s">
        <v>21</v>
      </c>
      <c r="D17" s="20">
        <f t="shared" si="0"/>
        <v>7690.8</v>
      </c>
      <c r="E17" s="14">
        <v>7690.8</v>
      </c>
      <c r="F17" s="14">
        <v>6309.8</v>
      </c>
      <c r="G17" s="14">
        <v>251.3</v>
      </c>
      <c r="H17" s="21"/>
      <c r="I17" s="13">
        <f t="shared" si="1"/>
        <v>833.3</v>
      </c>
      <c r="J17" s="14">
        <v>586</v>
      </c>
      <c r="K17" s="21"/>
      <c r="L17" s="21"/>
      <c r="M17" s="14">
        <v>247.3</v>
      </c>
      <c r="N17" s="20">
        <f t="shared" si="2"/>
        <v>8524.1</v>
      </c>
    </row>
    <row r="18" spans="1:14" ht="15.75" x14ac:dyDescent="0.25">
      <c r="A18" s="11"/>
      <c r="B18" s="11" t="s">
        <v>15</v>
      </c>
      <c r="C18" s="12" t="s">
        <v>22</v>
      </c>
      <c r="D18" s="20">
        <f t="shared" si="0"/>
        <v>5366.7999999999993</v>
      </c>
      <c r="E18" s="14">
        <v>5366.7999999999993</v>
      </c>
      <c r="F18" s="14">
        <v>4396.8999999999996</v>
      </c>
      <c r="G18" s="14">
        <v>182.7</v>
      </c>
      <c r="H18" s="21"/>
      <c r="I18" s="13">
        <f t="shared" si="1"/>
        <v>660.1</v>
      </c>
      <c r="J18" s="14">
        <v>462.8</v>
      </c>
      <c r="K18" s="21"/>
      <c r="L18" s="21"/>
      <c r="M18" s="14">
        <v>197.3</v>
      </c>
      <c r="N18" s="20">
        <f t="shared" si="2"/>
        <v>6026.9</v>
      </c>
    </row>
    <row r="19" spans="1:14" ht="15.75" x14ac:dyDescent="0.25">
      <c r="A19" s="11"/>
      <c r="B19" s="11" t="s">
        <v>15</v>
      </c>
      <c r="C19" s="12" t="s">
        <v>23</v>
      </c>
      <c r="D19" s="20">
        <f t="shared" si="0"/>
        <v>0</v>
      </c>
      <c r="E19" s="14"/>
      <c r="F19" s="14"/>
      <c r="G19" s="14"/>
      <c r="H19" s="21"/>
      <c r="I19" s="13">
        <f t="shared" si="1"/>
        <v>0</v>
      </c>
      <c r="J19" s="14"/>
      <c r="K19" s="21"/>
      <c r="L19" s="21"/>
      <c r="M19" s="14"/>
      <c r="N19" s="20">
        <f t="shared" si="2"/>
        <v>0</v>
      </c>
    </row>
    <row r="20" spans="1:14" ht="15.75" x14ac:dyDescent="0.25">
      <c r="A20" s="11"/>
      <c r="B20" s="11" t="s">
        <v>15</v>
      </c>
      <c r="C20" s="12" t="s">
        <v>24</v>
      </c>
      <c r="D20" s="20">
        <f t="shared" si="0"/>
        <v>0</v>
      </c>
      <c r="E20" s="14"/>
      <c r="F20" s="14"/>
      <c r="G20" s="14"/>
      <c r="H20" s="21"/>
      <c r="I20" s="13">
        <f t="shared" si="1"/>
        <v>0</v>
      </c>
      <c r="J20" s="14"/>
      <c r="K20" s="21"/>
      <c r="L20" s="21"/>
      <c r="M20" s="14"/>
      <c r="N20" s="20">
        <f t="shared" si="2"/>
        <v>0</v>
      </c>
    </row>
    <row r="21" spans="1:14" ht="15.75" x14ac:dyDescent="0.25">
      <c r="A21" s="11"/>
      <c r="B21" s="11" t="s">
        <v>15</v>
      </c>
      <c r="C21" s="12" t="s">
        <v>25</v>
      </c>
      <c r="D21" s="20">
        <f t="shared" si="0"/>
        <v>0</v>
      </c>
      <c r="E21" s="14"/>
      <c r="F21" s="14"/>
      <c r="G21" s="14"/>
      <c r="H21" s="21"/>
      <c r="I21" s="13">
        <f t="shared" si="1"/>
        <v>0</v>
      </c>
      <c r="J21" s="14"/>
      <c r="K21" s="21"/>
      <c r="L21" s="21"/>
      <c r="M21" s="14"/>
      <c r="N21" s="20">
        <f t="shared" si="2"/>
        <v>0</v>
      </c>
    </row>
    <row r="22" spans="1:14" ht="15.75" x14ac:dyDescent="0.25">
      <c r="A22" s="11"/>
      <c r="B22" s="11" t="s">
        <v>15</v>
      </c>
      <c r="C22" s="12" t="s">
        <v>26</v>
      </c>
      <c r="D22" s="20">
        <f t="shared" si="0"/>
        <v>0</v>
      </c>
      <c r="E22" s="14"/>
      <c r="F22" s="14"/>
      <c r="G22" s="14"/>
      <c r="H22" s="21"/>
      <c r="I22" s="13">
        <f t="shared" si="1"/>
        <v>0</v>
      </c>
      <c r="J22" s="14"/>
      <c r="K22" s="21"/>
      <c r="L22" s="21"/>
      <c r="M22" s="14"/>
      <c r="N22" s="20">
        <f t="shared" si="2"/>
        <v>0</v>
      </c>
    </row>
    <row r="23" spans="1:14" ht="15.75" x14ac:dyDescent="0.25">
      <c r="A23" s="11"/>
      <c r="B23" s="11" t="s">
        <v>15</v>
      </c>
      <c r="C23" s="12" t="s">
        <v>27</v>
      </c>
      <c r="D23" s="20">
        <f t="shared" si="0"/>
        <v>0</v>
      </c>
      <c r="E23" s="14"/>
      <c r="F23" s="14"/>
      <c r="G23" s="14"/>
      <c r="H23" s="21"/>
      <c r="I23" s="13">
        <f t="shared" si="1"/>
        <v>0</v>
      </c>
      <c r="J23" s="14"/>
      <c r="K23" s="21"/>
      <c r="L23" s="21"/>
      <c r="M23" s="14"/>
      <c r="N23" s="20">
        <f t="shared" si="2"/>
        <v>0</v>
      </c>
    </row>
    <row r="24" spans="1:14" ht="15.75" x14ac:dyDescent="0.25">
      <c r="A24" s="11"/>
      <c r="B24" s="11" t="s">
        <v>15</v>
      </c>
      <c r="C24" s="12" t="s">
        <v>28</v>
      </c>
      <c r="D24" s="20">
        <f t="shared" si="0"/>
        <v>0</v>
      </c>
      <c r="E24" s="14"/>
      <c r="F24" s="14"/>
      <c r="G24" s="14"/>
      <c r="H24" s="21"/>
      <c r="I24" s="13">
        <f t="shared" si="1"/>
        <v>0</v>
      </c>
      <c r="J24" s="14"/>
      <c r="K24" s="21"/>
      <c r="L24" s="21"/>
      <c r="M24" s="14"/>
      <c r="N24" s="20">
        <f t="shared" si="2"/>
        <v>0</v>
      </c>
    </row>
    <row r="25" spans="1:14" ht="15.75" x14ac:dyDescent="0.25">
      <c r="A25" s="11"/>
      <c r="B25" s="11" t="s">
        <v>15</v>
      </c>
      <c r="C25" s="12" t="s">
        <v>29</v>
      </c>
      <c r="D25" s="20">
        <f t="shared" si="0"/>
        <v>8847.6</v>
      </c>
      <c r="E25" s="14">
        <v>8847.6</v>
      </c>
      <c r="F25" s="14">
        <v>7183</v>
      </c>
      <c r="G25" s="14">
        <v>378.6</v>
      </c>
      <c r="H25" s="21"/>
      <c r="I25" s="13">
        <f t="shared" si="1"/>
        <v>724</v>
      </c>
      <c r="J25" s="14">
        <v>538.19999999999993</v>
      </c>
      <c r="K25" s="21"/>
      <c r="L25" s="21"/>
      <c r="M25" s="14">
        <v>185.8</v>
      </c>
      <c r="N25" s="20">
        <f t="shared" si="2"/>
        <v>9571.6</v>
      </c>
    </row>
    <row r="26" spans="1:14" ht="15.75" x14ac:dyDescent="0.25">
      <c r="A26" s="11"/>
      <c r="B26" s="11" t="s">
        <v>15</v>
      </c>
      <c r="C26" s="12" t="s">
        <v>30</v>
      </c>
      <c r="D26" s="20">
        <f t="shared" si="0"/>
        <v>0</v>
      </c>
      <c r="E26" s="14"/>
      <c r="F26" s="14"/>
      <c r="G26" s="14"/>
      <c r="H26" s="21"/>
      <c r="I26" s="13">
        <f t="shared" si="1"/>
        <v>0</v>
      </c>
      <c r="J26" s="14"/>
      <c r="K26" s="21"/>
      <c r="L26" s="21"/>
      <c r="M26" s="14"/>
      <c r="N26" s="20">
        <f t="shared" si="2"/>
        <v>0</v>
      </c>
    </row>
    <row r="27" spans="1:14" ht="15.75" x14ac:dyDescent="0.25">
      <c r="A27" s="11"/>
      <c r="B27" s="11" t="s">
        <v>15</v>
      </c>
      <c r="C27" s="12" t="s">
        <v>31</v>
      </c>
      <c r="D27" s="20">
        <f t="shared" si="0"/>
        <v>15582.9</v>
      </c>
      <c r="E27" s="14">
        <v>15582.9</v>
      </c>
      <c r="F27" s="14">
        <v>12824.5</v>
      </c>
      <c r="G27" s="14">
        <v>462.4</v>
      </c>
      <c r="H27" s="21"/>
      <c r="I27" s="13">
        <f t="shared" si="1"/>
        <v>1357.9</v>
      </c>
      <c r="J27" s="14">
        <v>907.6</v>
      </c>
      <c r="K27" s="21"/>
      <c r="L27" s="21"/>
      <c r="M27" s="14">
        <v>450.3</v>
      </c>
      <c r="N27" s="20">
        <f t="shared" si="2"/>
        <v>16940.8</v>
      </c>
    </row>
    <row r="28" spans="1:14" ht="15.75" x14ac:dyDescent="0.25">
      <c r="A28" s="11"/>
      <c r="B28" s="11" t="s">
        <v>15</v>
      </c>
      <c r="C28" s="12" t="s">
        <v>32</v>
      </c>
      <c r="D28" s="20">
        <f t="shared" si="0"/>
        <v>0</v>
      </c>
      <c r="E28" s="14"/>
      <c r="F28" s="14"/>
      <c r="G28" s="14"/>
      <c r="H28" s="21"/>
      <c r="I28" s="13">
        <f t="shared" si="1"/>
        <v>0</v>
      </c>
      <c r="J28" s="14"/>
      <c r="K28" s="21"/>
      <c r="L28" s="21"/>
      <c r="M28" s="14"/>
      <c r="N28" s="20">
        <f t="shared" si="2"/>
        <v>0</v>
      </c>
    </row>
    <row r="29" spans="1:14" ht="15.75" x14ac:dyDescent="0.25">
      <c r="A29" s="11"/>
      <c r="B29" s="11" t="s">
        <v>15</v>
      </c>
      <c r="C29" s="12" t="s">
        <v>33</v>
      </c>
      <c r="D29" s="20">
        <f t="shared" si="0"/>
        <v>7754.3</v>
      </c>
      <c r="E29" s="14">
        <v>7754.3</v>
      </c>
      <c r="F29" s="14">
        <v>6412.5</v>
      </c>
      <c r="G29" s="14">
        <v>193.7</v>
      </c>
      <c r="H29" s="21"/>
      <c r="I29" s="13">
        <f t="shared" si="1"/>
        <v>686.5</v>
      </c>
      <c r="J29" s="14">
        <v>509.2</v>
      </c>
      <c r="K29" s="21"/>
      <c r="L29" s="21"/>
      <c r="M29" s="14">
        <v>177.3</v>
      </c>
      <c r="N29" s="20">
        <f t="shared" si="2"/>
        <v>8440.7999999999993</v>
      </c>
    </row>
    <row r="30" spans="1:14" ht="15.75" x14ac:dyDescent="0.25">
      <c r="A30" s="11"/>
      <c r="B30" s="11" t="s">
        <v>15</v>
      </c>
      <c r="C30" s="12" t="s">
        <v>34</v>
      </c>
      <c r="D30" s="20">
        <f t="shared" si="0"/>
        <v>3867.1</v>
      </c>
      <c r="E30" s="14">
        <v>3867.1</v>
      </c>
      <c r="F30" s="14">
        <v>3124.7</v>
      </c>
      <c r="G30" s="14">
        <v>183</v>
      </c>
      <c r="H30" s="21"/>
      <c r="I30" s="13">
        <f t="shared" si="1"/>
        <v>586.79999999999995</v>
      </c>
      <c r="J30" s="14">
        <v>481</v>
      </c>
      <c r="K30" s="21"/>
      <c r="L30" s="21"/>
      <c r="M30" s="14">
        <v>105.8</v>
      </c>
      <c r="N30" s="20">
        <f t="shared" si="2"/>
        <v>4453.8999999999996</v>
      </c>
    </row>
    <row r="31" spans="1:14" ht="15.75" x14ac:dyDescent="0.25">
      <c r="A31" s="11"/>
      <c r="B31" s="11" t="s">
        <v>15</v>
      </c>
      <c r="C31" s="12" t="s">
        <v>35</v>
      </c>
      <c r="D31" s="20">
        <f t="shared" si="0"/>
        <v>5118.7000000000007</v>
      </c>
      <c r="E31" s="14">
        <v>5118.7000000000007</v>
      </c>
      <c r="F31" s="14">
        <v>4142</v>
      </c>
      <c r="G31" s="14">
        <v>235.1</v>
      </c>
      <c r="H31" s="21"/>
      <c r="I31" s="13">
        <f t="shared" si="1"/>
        <v>625.79999999999995</v>
      </c>
      <c r="J31" s="14">
        <v>360</v>
      </c>
      <c r="K31" s="21"/>
      <c r="L31" s="21"/>
      <c r="M31" s="14">
        <v>265.8</v>
      </c>
      <c r="N31" s="20">
        <f t="shared" si="2"/>
        <v>5744.5000000000009</v>
      </c>
    </row>
    <row r="32" spans="1:14" ht="15.75" x14ac:dyDescent="0.25">
      <c r="A32" s="11"/>
      <c r="B32" s="11" t="s">
        <v>15</v>
      </c>
      <c r="C32" s="12" t="s">
        <v>36</v>
      </c>
      <c r="D32" s="20">
        <f t="shared" si="0"/>
        <v>7995</v>
      </c>
      <c r="E32" s="14">
        <v>7995</v>
      </c>
      <c r="F32" s="14">
        <v>6496</v>
      </c>
      <c r="G32" s="14">
        <v>336</v>
      </c>
      <c r="H32" s="21"/>
      <c r="I32" s="13">
        <f t="shared" si="1"/>
        <v>659.5</v>
      </c>
      <c r="J32" s="14">
        <v>533.70000000000005</v>
      </c>
      <c r="K32" s="21"/>
      <c r="L32" s="21"/>
      <c r="M32" s="14">
        <v>125.8</v>
      </c>
      <c r="N32" s="20">
        <f t="shared" si="2"/>
        <v>8654.5</v>
      </c>
    </row>
    <row r="33" spans="1:14" ht="15.75" x14ac:dyDescent="0.25">
      <c r="A33" s="11"/>
      <c r="B33" s="11" t="s">
        <v>15</v>
      </c>
      <c r="C33" s="12" t="s">
        <v>37</v>
      </c>
      <c r="D33" s="20">
        <f t="shared" si="0"/>
        <v>0</v>
      </c>
      <c r="E33" s="14"/>
      <c r="F33" s="14"/>
      <c r="G33" s="14"/>
      <c r="H33" s="21"/>
      <c r="I33" s="13">
        <f t="shared" si="1"/>
        <v>0</v>
      </c>
      <c r="J33" s="14"/>
      <c r="K33" s="21"/>
      <c r="L33" s="21"/>
      <c r="M33" s="14"/>
      <c r="N33" s="20">
        <f t="shared" si="2"/>
        <v>0</v>
      </c>
    </row>
    <row r="34" spans="1:14" ht="15.75" x14ac:dyDescent="0.25">
      <c r="A34" s="11"/>
      <c r="B34" s="11" t="s">
        <v>15</v>
      </c>
      <c r="C34" s="12" t="s">
        <v>38</v>
      </c>
      <c r="D34" s="20">
        <f t="shared" si="0"/>
        <v>0</v>
      </c>
      <c r="E34" s="14"/>
      <c r="F34" s="14"/>
      <c r="G34" s="14"/>
      <c r="H34" s="21"/>
      <c r="I34" s="13">
        <f t="shared" si="1"/>
        <v>0</v>
      </c>
      <c r="J34" s="14"/>
      <c r="K34" s="21"/>
      <c r="L34" s="21"/>
      <c r="M34" s="14"/>
      <c r="N34" s="20">
        <f t="shared" si="2"/>
        <v>0</v>
      </c>
    </row>
    <row r="35" spans="1:14" ht="15.75" x14ac:dyDescent="0.25">
      <c r="A35" s="11"/>
      <c r="B35" s="11" t="s">
        <v>15</v>
      </c>
      <c r="C35" s="12" t="s">
        <v>39</v>
      </c>
      <c r="D35" s="20">
        <f t="shared" si="0"/>
        <v>5383.3</v>
      </c>
      <c r="E35" s="14">
        <v>5383.3</v>
      </c>
      <c r="F35" s="14">
        <v>4357.6000000000004</v>
      </c>
      <c r="G35" s="14">
        <v>245.5</v>
      </c>
      <c r="H35" s="21"/>
      <c r="I35" s="13">
        <f t="shared" si="1"/>
        <v>1572.6</v>
      </c>
      <c r="J35" s="14">
        <v>386.79999999999995</v>
      </c>
      <c r="K35" s="21"/>
      <c r="L35" s="21"/>
      <c r="M35" s="14">
        <v>1185.8</v>
      </c>
      <c r="N35" s="20">
        <f t="shared" si="2"/>
        <v>6955.9</v>
      </c>
    </row>
    <row r="36" spans="1:14" ht="15.75" x14ac:dyDescent="0.25">
      <c r="A36" s="11"/>
      <c r="B36" s="11" t="s">
        <v>15</v>
      </c>
      <c r="C36" s="12" t="s">
        <v>40</v>
      </c>
      <c r="D36" s="20">
        <f t="shared" si="0"/>
        <v>0</v>
      </c>
      <c r="E36" s="14"/>
      <c r="F36" s="14"/>
      <c r="G36" s="14"/>
      <c r="H36" s="21"/>
      <c r="I36" s="13">
        <f t="shared" si="1"/>
        <v>0</v>
      </c>
      <c r="J36" s="14"/>
      <c r="K36" s="21"/>
      <c r="L36" s="21"/>
      <c r="M36" s="14"/>
      <c r="N36" s="20">
        <f t="shared" si="2"/>
        <v>0</v>
      </c>
    </row>
    <row r="37" spans="1:14" ht="15.75" x14ac:dyDescent="0.25">
      <c r="A37" s="11"/>
      <c r="B37" s="11" t="s">
        <v>15</v>
      </c>
      <c r="C37" s="12" t="s">
        <v>41</v>
      </c>
      <c r="D37" s="20">
        <f t="shared" si="0"/>
        <v>28746.9</v>
      </c>
      <c r="E37" s="14">
        <v>28746.9</v>
      </c>
      <c r="F37" s="14">
        <v>23952.5</v>
      </c>
      <c r="G37" s="14">
        <v>506</v>
      </c>
      <c r="H37" s="21"/>
      <c r="I37" s="13">
        <f t="shared" si="1"/>
        <v>13012.9</v>
      </c>
      <c r="J37" s="14">
        <v>724.09999999999991</v>
      </c>
      <c r="K37" s="21"/>
      <c r="L37" s="21"/>
      <c r="M37" s="14">
        <v>12288.8</v>
      </c>
      <c r="N37" s="20">
        <f t="shared" si="2"/>
        <v>41759.800000000003</v>
      </c>
    </row>
    <row r="38" spans="1:14" ht="15.75" x14ac:dyDescent="0.25">
      <c r="A38" s="11"/>
      <c r="B38" s="11" t="s">
        <v>15</v>
      </c>
      <c r="C38" s="12" t="s">
        <v>42</v>
      </c>
      <c r="D38" s="20">
        <f t="shared" si="0"/>
        <v>11606.699999999999</v>
      </c>
      <c r="E38" s="14">
        <v>11606.699999999999</v>
      </c>
      <c r="F38" s="14">
        <v>9313.2999999999993</v>
      </c>
      <c r="G38" s="14">
        <v>626</v>
      </c>
      <c r="H38" s="21"/>
      <c r="I38" s="13">
        <f t="shared" si="1"/>
        <v>1027.5999999999999</v>
      </c>
      <c r="J38" s="14">
        <v>880.8</v>
      </c>
      <c r="K38" s="21"/>
      <c r="L38" s="21"/>
      <c r="M38" s="14">
        <v>146.80000000000001</v>
      </c>
      <c r="N38" s="20">
        <f t="shared" si="2"/>
        <v>12634.3</v>
      </c>
    </row>
    <row r="39" spans="1:14" ht="15.75" x14ac:dyDescent="0.25">
      <c r="A39" s="11"/>
      <c r="B39" s="11" t="s">
        <v>15</v>
      </c>
      <c r="C39" s="12" t="s">
        <v>43</v>
      </c>
      <c r="D39" s="20">
        <f t="shared" si="0"/>
        <v>0</v>
      </c>
      <c r="E39" s="14"/>
      <c r="F39" s="14"/>
      <c r="G39" s="14"/>
      <c r="H39" s="21"/>
      <c r="I39" s="13">
        <f t="shared" si="1"/>
        <v>0</v>
      </c>
      <c r="J39" s="14"/>
      <c r="K39" s="21"/>
      <c r="L39" s="21"/>
      <c r="M39" s="14"/>
      <c r="N39" s="20">
        <f t="shared" si="2"/>
        <v>0</v>
      </c>
    </row>
    <row r="40" spans="1:14" ht="15.75" x14ac:dyDescent="0.25">
      <c r="A40" s="11"/>
      <c r="B40" s="11" t="s">
        <v>15</v>
      </c>
      <c r="C40" s="12" t="s">
        <v>44</v>
      </c>
      <c r="D40" s="20">
        <f t="shared" si="0"/>
        <v>16677.400000000001</v>
      </c>
      <c r="E40" s="14">
        <v>16677.400000000001</v>
      </c>
      <c r="F40" s="14">
        <v>13715.4</v>
      </c>
      <c r="G40" s="14">
        <v>506.5</v>
      </c>
      <c r="H40" s="21"/>
      <c r="I40" s="13">
        <f t="shared" si="1"/>
        <v>1128.5999999999999</v>
      </c>
      <c r="J40" s="14">
        <v>961.3</v>
      </c>
      <c r="K40" s="21"/>
      <c r="L40" s="21"/>
      <c r="M40" s="14">
        <v>167.3</v>
      </c>
      <c r="N40" s="20">
        <f t="shared" si="2"/>
        <v>17806</v>
      </c>
    </row>
    <row r="41" spans="1:14" ht="15.75" x14ac:dyDescent="0.25">
      <c r="A41" s="11"/>
      <c r="B41" s="11" t="s">
        <v>15</v>
      </c>
      <c r="C41" s="12" t="s">
        <v>45</v>
      </c>
      <c r="D41" s="20">
        <f t="shared" si="0"/>
        <v>0</v>
      </c>
      <c r="E41" s="14"/>
      <c r="F41" s="14"/>
      <c r="G41" s="14"/>
      <c r="H41" s="21"/>
      <c r="I41" s="13">
        <f t="shared" si="1"/>
        <v>0</v>
      </c>
      <c r="J41" s="14"/>
      <c r="K41" s="21"/>
      <c r="L41" s="21"/>
      <c r="M41" s="14"/>
      <c r="N41" s="20">
        <f t="shared" si="2"/>
        <v>0</v>
      </c>
    </row>
    <row r="42" spans="1:14" ht="15.75" x14ac:dyDescent="0.25">
      <c r="A42" s="11"/>
      <c r="B42" s="11" t="s">
        <v>15</v>
      </c>
      <c r="C42" s="12" t="s">
        <v>46</v>
      </c>
      <c r="D42" s="20">
        <f t="shared" si="0"/>
        <v>195.1</v>
      </c>
      <c r="E42" s="14">
        <v>195.1</v>
      </c>
      <c r="F42" s="14"/>
      <c r="G42" s="14">
        <v>195.1</v>
      </c>
      <c r="H42" s="21"/>
      <c r="I42" s="13">
        <f t="shared" si="1"/>
        <v>7858.9</v>
      </c>
      <c r="J42" s="14">
        <v>158.9</v>
      </c>
      <c r="K42" s="21"/>
      <c r="L42" s="21"/>
      <c r="M42" s="14">
        <v>7700</v>
      </c>
      <c r="N42" s="20">
        <f t="shared" si="2"/>
        <v>8054</v>
      </c>
    </row>
    <row r="43" spans="1:14" ht="15.75" x14ac:dyDescent="0.25">
      <c r="A43" s="11"/>
      <c r="B43" s="11" t="s">
        <v>15</v>
      </c>
      <c r="C43" s="12" t="s">
        <v>47</v>
      </c>
      <c r="D43" s="20">
        <f t="shared" si="0"/>
        <v>12954</v>
      </c>
      <c r="E43" s="14">
        <v>12954</v>
      </c>
      <c r="F43" s="14">
        <v>10642.2</v>
      </c>
      <c r="G43" s="14">
        <v>406.5</v>
      </c>
      <c r="H43" s="21"/>
      <c r="I43" s="13">
        <f t="shared" si="1"/>
        <v>838.7</v>
      </c>
      <c r="J43" s="14">
        <v>640.90000000000009</v>
      </c>
      <c r="K43" s="21"/>
      <c r="L43" s="21"/>
      <c r="M43" s="14">
        <v>197.8</v>
      </c>
      <c r="N43" s="20">
        <f t="shared" si="2"/>
        <v>13792.7</v>
      </c>
    </row>
    <row r="44" spans="1:14" ht="15.75" x14ac:dyDescent="0.25">
      <c r="A44" s="11"/>
      <c r="B44" s="11" t="s">
        <v>15</v>
      </c>
      <c r="C44" s="12" t="s">
        <v>48</v>
      </c>
      <c r="D44" s="20">
        <f t="shared" si="0"/>
        <v>0</v>
      </c>
      <c r="E44" s="14"/>
      <c r="F44" s="14"/>
      <c r="G44" s="14"/>
      <c r="H44" s="21"/>
      <c r="I44" s="13">
        <f t="shared" si="1"/>
        <v>0</v>
      </c>
      <c r="J44" s="14"/>
      <c r="K44" s="21"/>
      <c r="L44" s="21"/>
      <c r="M44" s="14"/>
      <c r="N44" s="20">
        <f t="shared" si="2"/>
        <v>0</v>
      </c>
    </row>
    <row r="45" spans="1:14" ht="15.75" x14ac:dyDescent="0.25">
      <c r="A45" s="11"/>
      <c r="B45" s="11" t="s">
        <v>15</v>
      </c>
      <c r="C45" s="12" t="s">
        <v>49</v>
      </c>
      <c r="D45" s="20">
        <f t="shared" si="0"/>
        <v>5551.9</v>
      </c>
      <c r="E45" s="14">
        <v>5551.9</v>
      </c>
      <c r="F45" s="14">
        <v>4537.2</v>
      </c>
      <c r="G45" s="14">
        <v>202.4</v>
      </c>
      <c r="H45" s="21"/>
      <c r="I45" s="13">
        <f t="shared" si="1"/>
        <v>541.5</v>
      </c>
      <c r="J45" s="14">
        <v>435.70000000000005</v>
      </c>
      <c r="K45" s="21"/>
      <c r="L45" s="21"/>
      <c r="M45" s="14">
        <v>105.8</v>
      </c>
      <c r="N45" s="20">
        <f t="shared" si="2"/>
        <v>6093.4</v>
      </c>
    </row>
  </sheetData>
  <sheetProtection algorithmName="SHA-512" hashValue="fS9ppzhG68tyQEjz04nA5GtQKy/Qzq/PoCBb5Rei1w8dwzJIAzyelq6nys+wxOB+ArwcN1v6bDy6lIOKghw6Rw==" saltValue="zHtaP3V+qg3H4WqA29X5UQ==" spinCount="100000" sheet="1" formatCells="0" formatColumns="0" formatRows="0" insertColumns="0" insertRows="0" insertHyperlinks="0" deleteColumns="0" deleteRows="0" sort="0" autoFilter="0" pivotTables="0"/>
  <mergeCells count="16">
    <mergeCell ref="M7:M8"/>
    <mergeCell ref="I1:N2"/>
    <mergeCell ref="A4:N4"/>
    <mergeCell ref="A6:A8"/>
    <mergeCell ref="B6:B8"/>
    <mergeCell ref="C6:C8"/>
    <mergeCell ref="D6:H6"/>
    <mergeCell ref="I6:M6"/>
    <mergeCell ref="N6:N8"/>
    <mergeCell ref="D7:D8"/>
    <mergeCell ref="E7:E8"/>
    <mergeCell ref="F7:G7"/>
    <mergeCell ref="H7:H8"/>
    <mergeCell ref="I7:I8"/>
    <mergeCell ref="J7:J8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2018-01-24T14:18:29Z</dcterms:modified>
</cp:coreProperties>
</file>