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<sst xmlns="http://schemas.openxmlformats.org/spreadsheetml/2006/main" count="148" uniqueCount="126">
  <si>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</si>
  <si>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</si>
  <si>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</si>
  <si>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</si>
  <si>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</si>
  <si>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</si>
  <si>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</si>
  <si>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</si>
  <si>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</si>
  <si>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</si>
  <si>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</si>
  <si>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</si>
  <si>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</si>
  <si>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</si>
  <si>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</si>
  <si>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</si>
  <si>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</si>
  <si>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</si>
  <si>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</si>
  <si>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</si>
  <si>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</si>
  <si>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</si>
  <si>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</si>
  <si>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</si>
  <si>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</si>
  <si>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</si>
  <si>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</si>
  <si>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</si>
  <si>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</si>
  <si>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</si>
  <si>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</si>
  <si>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</si>
  <si>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</si>
  <si>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</si>
  <si>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</si>
  <si>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</si>
  <si>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</si>
  <si>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</si>
  <si>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</si>
  <si>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</si>
  <si>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</si>
  <si>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</si>
  <si>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</si>
  <si>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</si>
  <si>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</si>
  <si>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</si>
  <si>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</si>
  <si>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</si>
  <si>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</si>
  <si>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</si>
  <si>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</si>
  <si>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</si>
  <si>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</si>
  <si>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</si>
  <si>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</si>
  <si>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</si>
  <si>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</si>
  <si>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</si>
  <si>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</si>
  <si>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</si>
  <si>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</si>
  <si>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</si>
  <si>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</si>
  <si>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</si>
  <si>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</si>
  <si>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</si>
  <si>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</si>
  <si>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</si>
  <si>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</si>
  <si>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</si>
  <si>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</si>
  <si>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</si>
  <si>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</si>
  <si>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</si>
  <si>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</si>
  <si>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</si>
  <si>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</si>
  <si>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</si>
  <si>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</si>
  <si>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</si>
  <si>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</si>
  <si>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</si>
  <si>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</si>
  <si>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</si>
  <si>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</si>
  <si>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</si>
  <si>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</si>
  <si>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</si>
  <si>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</si>
  <si>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</si>
  <si>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</si>
  <si>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</si>
  <si>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</si>
  <si>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</si>
  <si>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</si>
  <si>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</si>
  <si>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</si>
  <si>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</si>
  <si>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</si>
  <si>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</si>
  <si>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</si>
  <si>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</si>
  <si>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</si>
  <si>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</si>
  <si>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</si>
  <si>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</si>
  <si>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</si>
  <si>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</si>
  <si>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</si>
  <si>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</si>
  <si>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</si>
  <si>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</si>
  <si>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</si>
  <si>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</si>
  <si>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</si>
  <si>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</si>
  <si>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</si>
  <si>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</si>
  <si>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</si>
  <si>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</si>
  <si>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перший квартал 2022 року</t>
  </si>
  <si>
    <t>Ю.В. Кабацька</t>
  </si>
  <si>
    <t>М.С. Шкутько</t>
  </si>
  <si>
    <t xml:space="preserve">(06452) 2-51-70 
</t>
  </si>
  <si>
    <t xml:space="preserve">inbox@adm.lg.coutr.gov.ua
</t>
  </si>
  <si>
    <t>6 травня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</si>
</sst>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&amp;L6849DB57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1481</v>
      </c>
      <c r="E1" s="70">
        <v>1481</v>
      </c>
      <c r="F1" s="70">
        <v>1481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1471</v>
      </c>
      <c r="D39" s="86">
        <f aca="true" t="shared" si="3" ref="D39:K39">SUM(D40,D47,D48,D49)</f>
        <v>1528373.76</v>
      </c>
      <c r="E39" s="74">
        <f t="shared" si="3"/>
        <v>512</v>
      </c>
      <c r="F39" s="86">
        <f t="shared" si="3"/>
        <v>748686.5600000019</v>
      </c>
      <c r="G39" s="74">
        <f t="shared" si="3"/>
        <v>29</v>
      </c>
      <c r="H39" s="86">
        <f t="shared" si="3"/>
        <v>41038.6</v>
      </c>
      <c r="I39" s="74">
        <f t="shared" si="3"/>
        <v>138</v>
      </c>
      <c r="J39" s="86">
        <f t="shared" si="3"/>
        <v>127414</v>
      </c>
      <c r="K39" s="74">
        <f t="shared" si="3"/>
        <v>762</v>
      </c>
      <c r="L39" s="86">
        <f>SUM(L40,L47,L48,L49)</f>
        <v>753097.820000009</v>
      </c>
    </row>
    <row r="40" spans="1:12" ht="21" customHeight="1">
      <c r="A40" s="61">
        <v>35</v>
      </c>
      <c r="B40" s="64" t="s">
        <v>85</v>
      </c>
      <c r="C40" s="75">
        <f>SUM(C41,C44)</f>
        <v>1456</v>
      </c>
      <c r="D40" s="87">
        <f>SUM(D41,D44)</f>
        <v>1517209.26</v>
      </c>
      <c r="E40" s="75">
        <f aca="true" t="shared" si="4" ref="E40:L40">SUM(E41,E44)</f>
        <v>497</v>
      </c>
      <c r="F40" s="87">
        <f t="shared" si="4"/>
        <v>737025.860000002</v>
      </c>
      <c r="G40" s="75">
        <f t="shared" si="4"/>
        <v>29</v>
      </c>
      <c r="H40" s="87">
        <f t="shared" si="4"/>
        <v>41038.6</v>
      </c>
      <c r="I40" s="75">
        <f t="shared" si="4"/>
        <v>138</v>
      </c>
      <c r="J40" s="87">
        <f t="shared" si="4"/>
        <v>127414</v>
      </c>
      <c r="K40" s="75">
        <f t="shared" si="4"/>
        <v>762</v>
      </c>
      <c r="L40" s="87">
        <f t="shared" si="4"/>
        <v>753097.820000009</v>
      </c>
    </row>
    <row r="41" spans="1:12" ht="19.5" customHeight="1">
      <c r="A41" s="61">
        <v>36</v>
      </c>
      <c r="B41" s="64" t="s">
        <v>86</v>
      </c>
      <c r="C41" s="76">
        <v>133</v>
      </c>
      <c r="D41" s="88">
        <v>325015.46</v>
      </c>
      <c r="E41" s="77">
        <v>73</v>
      </c>
      <c r="F41" s="89">
        <v>275464.04</v>
      </c>
      <c r="G41" s="76">
        <v>7</v>
      </c>
      <c r="H41" s="88">
        <v>12191</v>
      </c>
      <c r="I41" s="78">
        <v>0</v>
      </c>
      <c r="J41" s="93">
        <v>0</v>
      </c>
      <c r="K41" s="77">
        <v>53</v>
      </c>
      <c r="L41" s="89">
        <v>55691.02</v>
      </c>
    </row>
    <row r="42" spans="1:12" ht="16.5" customHeight="1">
      <c r="A42" s="61">
        <v>37</v>
      </c>
      <c r="B42" s="65" t="s">
        <v>87</v>
      </c>
      <c r="C42" s="76">
        <v>53</v>
      </c>
      <c r="D42" s="88">
        <v>228478.13</v>
      </c>
      <c r="E42" s="77">
        <v>46</v>
      </c>
      <c r="F42" s="89">
        <v>226139.29</v>
      </c>
      <c r="G42" s="76">
        <v>6</v>
      </c>
      <c r="H42" s="88">
        <v>11182</v>
      </c>
      <c r="I42" s="78">
        <v>0</v>
      </c>
      <c r="J42" s="93">
        <v>0</v>
      </c>
      <c r="K42" s="77">
        <v>1</v>
      </c>
      <c r="L42" s="89">
        <v>2550</v>
      </c>
    </row>
    <row r="43" spans="1:12" ht="16.5" customHeight="1">
      <c r="A43" s="61">
        <v>38</v>
      </c>
      <c r="B43" s="65" t="s">
        <v>76</v>
      </c>
      <c r="C43" s="76">
        <v>80</v>
      </c>
      <c r="D43" s="88">
        <v>96537.3299999999</v>
      </c>
      <c r="E43" s="77">
        <v>27</v>
      </c>
      <c r="F43" s="89">
        <v>49324.75</v>
      </c>
      <c r="G43" s="76">
        <v>1</v>
      </c>
      <c r="H43" s="88">
        <v>1009</v>
      </c>
      <c r="I43" s="78">
        <v>0</v>
      </c>
      <c r="J43" s="93">
        <v>0</v>
      </c>
      <c r="K43" s="77">
        <v>52</v>
      </c>
      <c r="L43" s="89">
        <v>53141.02</v>
      </c>
    </row>
    <row r="44" spans="1:12" ht="21" customHeight="1">
      <c r="A44" s="61">
        <v>39</v>
      </c>
      <c r="B44" s="64" t="s">
        <v>88</v>
      </c>
      <c r="C44" s="76">
        <v>1323</v>
      </c>
      <c r="D44" s="88">
        <v>1192193.8</v>
      </c>
      <c r="E44" s="77">
        <v>424</v>
      </c>
      <c r="F44" s="89">
        <v>461561.820000002</v>
      </c>
      <c r="G44" s="76">
        <v>22</v>
      </c>
      <c r="H44" s="88">
        <v>28847.6</v>
      </c>
      <c r="I44" s="78">
        <v>138</v>
      </c>
      <c r="J44" s="93">
        <v>127414</v>
      </c>
      <c r="K44" s="77">
        <v>709</v>
      </c>
      <c r="L44" s="89">
        <v>697406.800000009</v>
      </c>
    </row>
    <row r="45" spans="1:12" ht="30" customHeight="1">
      <c r="A45" s="61">
        <v>40</v>
      </c>
      <c r="B45" s="65" t="s">
        <v>89</v>
      </c>
      <c r="C45" s="76">
        <v>43</v>
      </c>
      <c r="D45" s="88">
        <v>83721</v>
      </c>
      <c r="E45" s="77">
        <v>32</v>
      </c>
      <c r="F45" s="89">
        <v>76701</v>
      </c>
      <c r="G45" s="76">
        <v>11</v>
      </c>
      <c r="H45" s="88">
        <v>17908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1280</v>
      </c>
      <c r="D46" s="88">
        <v>1108472.80000001</v>
      </c>
      <c r="E46" s="77">
        <v>392</v>
      </c>
      <c r="F46" s="89">
        <v>384860.820000002</v>
      </c>
      <c r="G46" s="76">
        <v>11</v>
      </c>
      <c r="H46" s="88">
        <v>10939.6</v>
      </c>
      <c r="I46" s="78">
        <v>138</v>
      </c>
      <c r="J46" s="93">
        <v>127414</v>
      </c>
      <c r="K46" s="77">
        <v>709</v>
      </c>
      <c r="L46" s="89">
        <v>697406.800000009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15</v>
      </c>
      <c r="D49" s="88">
        <v>11164.5</v>
      </c>
      <c r="E49" s="77">
        <v>15</v>
      </c>
      <c r="F49" s="89">
        <v>11660.7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10</v>
      </c>
      <c r="D50" s="86">
        <f aca="true" t="shared" si="5" ref="D50:L50">SUM(D51:D54)</f>
        <v>372.16</v>
      </c>
      <c r="E50" s="74">
        <f t="shared" si="5"/>
        <v>10</v>
      </c>
      <c r="F50" s="86">
        <f t="shared" si="5"/>
        <v>391.6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</v>
      </c>
      <c r="D51" s="87">
        <v>297.73</v>
      </c>
      <c r="E51" s="79">
        <v>9</v>
      </c>
      <c r="F51" s="90">
        <v>316.6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74.43</v>
      </c>
      <c r="E54" s="79">
        <v>1</v>
      </c>
      <c r="F54" s="90">
        <v>75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1481</v>
      </c>
      <c r="D56" s="86">
        <f aca="true" t="shared" si="6" ref="D56:L56">SUM(D6,D28,D39,D50,D55)</f>
        <v>1528745.92</v>
      </c>
      <c r="E56" s="74">
        <f t="shared" si="6"/>
        <v>522</v>
      </c>
      <c r="F56" s="86">
        <f t="shared" si="6"/>
        <v>749078.1600000019</v>
      </c>
      <c r="G56" s="74">
        <f t="shared" si="6"/>
        <v>29</v>
      </c>
      <c r="H56" s="86">
        <f t="shared" si="6"/>
        <v>41038.6</v>
      </c>
      <c r="I56" s="74">
        <f t="shared" si="6"/>
        <v>138</v>
      </c>
      <c r="J56" s="86">
        <f t="shared" si="6"/>
        <v>127414</v>
      </c>
      <c r="K56" s="74">
        <f t="shared" si="6"/>
        <v>762</v>
      </c>
      <c r="L56" s="86">
        <f t="shared" si="6"/>
        <v>753097.820000009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&amp;L6849DB57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757</v>
      </c>
      <c r="F4" s="84">
        <f>SUM(F5:F25)</f>
        <v>747739.420000006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106</v>
      </c>
      <c r="F5" s="85">
        <v>104872.73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</v>
      </c>
      <c r="F11" s="85">
        <v>2892.8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14</v>
      </c>
      <c r="F12" s="85">
        <v>12732.4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32</v>
      </c>
      <c r="F13" s="85">
        <v>31419.2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19</v>
      </c>
      <c r="F14" s="85">
        <v>18686.8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583</v>
      </c>
      <c r="F17" s="85">
        <v>577135.490000006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123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124</v>
      </c>
      <c r="D34" s="169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&amp;L6849DB57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Alex</cp:lastModifiedBy>
  <cp:lastPrinted>2018-03-15T06:41:01Z</cp:lastPrinted>
  <dcterms:created xsi:type="dcterms:W3CDTF">1996-10-08T23:32:33Z</dcterms:created>
  <dcterms:modified xsi:type="dcterms:W3CDTF">2022-06-20T10:38:43Z</dcterms:modified>
  <cp:category/>
  <cp:version/>
  <cp:contentType/>
  <cp:contentStatus/>
</cp:coreProperties>
</file>