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<sst xmlns="http://schemas.openxmlformats.org/spreadsheetml/2006/main" count="139" uniqueCount="123">
  <si>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</si>
  <si>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</si>
  <si>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</si>
  <si>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</si>
  <si>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</si>
  <si>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</si>
  <si>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</si>
  <si>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</si>
  <si>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</si>
  <si>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</si>
  <si>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</si>
  <si>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</si>
  <si>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</si>
  <si>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</si>
  <si>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</si>
  <si>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</si>
  <si>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</si>
  <si>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</si>
  <si>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</si>
  <si>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</si>
  <si>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</si>
  <si>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</si>
  <si>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</si>
  <si>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</si>
  <si>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</si>
  <si>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</si>
  <si>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</si>
  <si>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</si>
  <si>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</si>
  <si>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</si>
  <si>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</si>
  <si>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</si>
  <si>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</si>
  <si>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</si>
  <si>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</si>
  <si>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</si>
  <si>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</si>
  <si>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</si>
  <si>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</si>
  <si>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</si>
  <si>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</si>
  <si>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</si>
  <si>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</si>
  <si>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</si>
  <si>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</si>
  <si>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</si>
  <si>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</si>
  <si>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</si>
  <si>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</si>
  <si>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</si>
  <si>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</si>
  <si>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</si>
  <si>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</si>
  <si>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</si>
  <si>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</si>
  <si>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</si>
  <si>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</si>
  <si>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</si>
  <si>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</si>
  <si>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</si>
  <si>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</si>
  <si>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</si>
  <si>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</si>
  <si>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</si>
  <si>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</si>
  <si>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</si>
  <si>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</si>
  <si>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</si>
  <si>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</si>
  <si>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</si>
  <si>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</si>
  <si>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</si>
  <si>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</si>
  <si>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</si>
  <si>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</si>
  <si>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</si>
  <si>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</si>
  <si>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</si>
  <si>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</si>
  <si>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</si>
  <si>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</si>
  <si>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</si>
  <si>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</si>
  <si>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</si>
  <si>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</si>
  <si>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</si>
  <si>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</si>
  <si>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</si>
  <si>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</si>
  <si>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</si>
  <si>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</si>
  <si>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</si>
  <si>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</si>
  <si>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</si>
  <si>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</si>
  <si>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</si>
  <si>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</si>
  <si>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</si>
  <si>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</si>
  <si>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</si>
  <si>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</si>
  <si>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</si>
  <si>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</si>
  <si>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</si>
  <si>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</si>
  <si>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</si>
  <si>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</si>
  <si>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</si>
  <si>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</si>
  <si>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</si>
  <si>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</si>
  <si>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</si>
  <si>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</si>
  <si>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</si>
  <si>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</si>
  <si>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Луганський окружний адміністративний суд</t>
  </si>
  <si>
    <t>проспект Космонавтів, 18, м. Сєвєродонецьк, Луганська область, 93402</t>
  </si>
  <si>
    <t>три квартали 2020 року</t>
  </si>
  <si>
    <t>Т.В. Смішлива</t>
  </si>
  <si>
    <t>М.С. Шкутько</t>
  </si>
  <si>
    <t>(06452) 2-51-70</t>
  </si>
  <si>
    <t xml:space="preserve">inbox@adm.lg.coutr.gov.ua
</t>
  </si>
  <si>
    <t>2 жовтня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</si>
</sst>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8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19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34" applyFont="1" applyFill="1" applyAlignment="1">
      <alignment horizontal="center" vertical="center" wrapText="1"/>
      <protection/>
    </xf>
    <xf numFmtId="0" fontId="83" fillId="0" borderId="0" xfId="134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33" xfId="0" applyFont="1" applyBorder="1" applyAlignment="1" applyProtection="1">
      <alignment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7" t="s">
        <v>60</v>
      </c>
      <c r="C3" s="107"/>
      <c r="D3" s="107"/>
      <c r="E3" s="107"/>
      <c r="F3" s="107"/>
      <c r="G3" s="107"/>
      <c r="H3" s="107"/>
    </row>
    <row r="4" spans="2:8" ht="14.25" customHeight="1">
      <c r="B4" s="108"/>
      <c r="C4" s="108"/>
      <c r="D4" s="108"/>
      <c r="E4" s="108"/>
      <c r="F4" s="108"/>
      <c r="G4" s="108"/>
      <c r="H4" s="108"/>
    </row>
    <row r="5" spans="2:8" ht="18.75" customHeight="1">
      <c r="B5" s="107"/>
      <c r="C5" s="107"/>
      <c r="D5" s="107"/>
      <c r="E5" s="107"/>
      <c r="F5" s="107"/>
      <c r="G5" s="107"/>
      <c r="H5" s="107"/>
    </row>
    <row r="6" spans="2:8" ht="18.75" customHeight="1">
      <c r="B6" s="3"/>
      <c r="C6" s="107" t="s">
        <v>117</v>
      </c>
      <c r="D6" s="107"/>
      <c r="E6" s="107"/>
      <c r="F6" s="107"/>
      <c r="G6" s="107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9" t="s">
        <v>8</v>
      </c>
      <c r="C12" s="110"/>
      <c r="D12" s="111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2" t="s">
        <v>80</v>
      </c>
      <c r="C14" s="113"/>
      <c r="D14" s="114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3" t="s">
        <v>11</v>
      </c>
      <c r="G15" s="124"/>
      <c r="H15" s="124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2"/>
      <c r="C17" s="113"/>
      <c r="D17" s="114"/>
      <c r="E17" s="13"/>
      <c r="F17" s="121" t="s">
        <v>85</v>
      </c>
      <c r="G17" s="122"/>
      <c r="H17" s="122"/>
    </row>
    <row r="18" spans="1:5" ht="12.75" customHeight="1">
      <c r="A18" s="23"/>
      <c r="B18" s="112"/>
      <c r="C18" s="113"/>
      <c r="D18" s="114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2" t="s">
        <v>13</v>
      </c>
      <c r="C32" s="103"/>
      <c r="D32" s="115" t="s">
        <v>115</v>
      </c>
      <c r="E32" s="115"/>
      <c r="F32" s="115"/>
      <c r="G32" s="115"/>
      <c r="H32" s="116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7" t="s">
        <v>116</v>
      </c>
      <c r="E34" s="115"/>
      <c r="F34" s="115"/>
      <c r="G34" s="115"/>
      <c r="H34" s="116"/>
      <c r="I34" s="17"/>
    </row>
    <row r="35" spans="1:9" ht="12.75" customHeight="1">
      <c r="A35" s="23"/>
      <c r="B35" s="16"/>
      <c r="C35" s="17"/>
      <c r="D35" s="125"/>
      <c r="E35" s="125"/>
      <c r="F35" s="125"/>
      <c r="G35" s="125"/>
      <c r="H35" s="126"/>
      <c r="I35" s="17"/>
    </row>
    <row r="36" spans="1:8" ht="12.75" customHeight="1">
      <c r="A36" s="23"/>
      <c r="B36" s="104"/>
      <c r="C36" s="105"/>
      <c r="D36" s="105"/>
      <c r="E36" s="105"/>
      <c r="F36" s="105"/>
      <c r="G36" s="105"/>
      <c r="H36" s="106"/>
    </row>
    <row r="37" spans="1:8" ht="12.75" customHeight="1">
      <c r="A37" s="23"/>
      <c r="B37" s="99" t="s">
        <v>15</v>
      </c>
      <c r="C37" s="100"/>
      <c r="D37" s="100"/>
      <c r="E37" s="100"/>
      <c r="F37" s="100"/>
      <c r="G37" s="100"/>
      <c r="H37" s="101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8"/>
      <c r="C39" s="119"/>
      <c r="D39" s="119"/>
      <c r="E39" s="119"/>
      <c r="F39" s="119"/>
      <c r="G39" s="119"/>
      <c r="H39" s="120"/>
      <c r="I39" s="17"/>
    </row>
    <row r="40" spans="1:9" ht="12.75" customHeight="1">
      <c r="A40" s="23"/>
      <c r="B40" s="99" t="s">
        <v>16</v>
      </c>
      <c r="C40" s="100"/>
      <c r="D40" s="100"/>
      <c r="E40" s="100"/>
      <c r="F40" s="100"/>
      <c r="G40" s="100"/>
      <c r="H40" s="101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&amp;LBB019153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7" customFormat="1" ht="21.75" customHeight="1">
      <c r="A1" s="156" t="s">
        <v>96</v>
      </c>
      <c r="B1" s="156"/>
      <c r="C1" s="156"/>
      <c r="D1" s="156"/>
      <c r="E1" s="156"/>
      <c r="F1" s="156"/>
      <c r="G1" s="156"/>
      <c r="H1" s="156"/>
      <c r="I1" s="156"/>
      <c r="J1" s="156"/>
      <c r="L1" s="87">
        <v>4</v>
      </c>
      <c r="M1" s="88">
        <v>65</v>
      </c>
      <c r="N1" s="88">
        <v>11</v>
      </c>
      <c r="O1" s="87">
        <v>11</v>
      </c>
      <c r="P1" s="87">
        <v>4</v>
      </c>
      <c r="Q1" s="87">
        <v>65</v>
      </c>
      <c r="R1" s="89">
        <v>2575</v>
      </c>
      <c r="S1" s="89">
        <v>2575</v>
      </c>
      <c r="T1" s="89">
        <v>43</v>
      </c>
      <c r="U1" s="89">
        <v>47</v>
      </c>
      <c r="V1" s="89">
        <v>27</v>
      </c>
      <c r="W1" s="89">
        <v>285</v>
      </c>
      <c r="X1" s="89">
        <v>227</v>
      </c>
      <c r="Y1" s="89">
        <v>27</v>
      </c>
      <c r="Z1" s="89">
        <v>27</v>
      </c>
      <c r="AA1" s="90"/>
      <c r="AB1" s="90"/>
      <c r="AC1" s="90"/>
      <c r="AD1" s="84"/>
      <c r="AE1" s="84"/>
    </row>
    <row r="2" spans="1:24" s="77" customFormat="1" ht="36.75" customHeight="1">
      <c r="A2" s="160" t="s">
        <v>3</v>
      </c>
      <c r="B2" s="160"/>
      <c r="C2" s="160"/>
      <c r="D2" s="158" t="s">
        <v>17</v>
      </c>
      <c r="E2" s="165" t="s">
        <v>112</v>
      </c>
      <c r="F2" s="166"/>
      <c r="G2" s="168"/>
      <c r="H2" s="165" t="s">
        <v>53</v>
      </c>
      <c r="I2" s="166"/>
      <c r="J2" s="157" t="s">
        <v>18</v>
      </c>
      <c r="K2" s="157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s="77" customFormat="1" ht="62.25" customHeight="1">
      <c r="A3" s="160"/>
      <c r="B3" s="160"/>
      <c r="C3" s="160"/>
      <c r="D3" s="159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3" t="s">
        <v>41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11" s="78" customFormat="1" ht="12.75" customHeight="1">
      <c r="A4" s="167" t="s">
        <v>1</v>
      </c>
      <c r="B4" s="167"/>
      <c r="C4" s="167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1" t="s">
        <v>20</v>
      </c>
      <c r="B5" s="155" t="s">
        <v>89</v>
      </c>
      <c r="C5" s="155"/>
      <c r="D5" s="61">
        <v>1</v>
      </c>
      <c r="E5" s="56">
        <v>3870</v>
      </c>
      <c r="F5" s="56">
        <v>3666</v>
      </c>
      <c r="G5" s="56">
        <v>16</v>
      </c>
      <c r="H5" s="56">
        <v>3690</v>
      </c>
      <c r="I5" s="56">
        <v>2667</v>
      </c>
      <c r="J5" s="56">
        <v>180</v>
      </c>
      <c r="K5" s="56">
        <v>0</v>
      </c>
    </row>
    <row r="6" spans="1:256" s="96" customFormat="1" ht="16.5" customHeight="1">
      <c r="A6" s="162"/>
      <c r="B6" s="127" t="s">
        <v>90</v>
      </c>
      <c r="C6" s="128"/>
      <c r="D6" s="61">
        <v>2</v>
      </c>
      <c r="E6" s="56">
        <v>3173</v>
      </c>
      <c r="F6" s="56">
        <v>2696</v>
      </c>
      <c r="G6" s="56">
        <v>29</v>
      </c>
      <c r="H6" s="56">
        <v>2315</v>
      </c>
      <c r="I6" s="56">
        <v>1809</v>
      </c>
      <c r="J6" s="42">
        <v>858</v>
      </c>
      <c r="K6" s="42">
        <v>41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2"/>
      <c r="B7" s="155" t="s">
        <v>72</v>
      </c>
      <c r="C7" s="155"/>
      <c r="D7" s="61">
        <v>3</v>
      </c>
      <c r="E7" s="56">
        <v>11</v>
      </c>
      <c r="F7" s="56">
        <v>11</v>
      </c>
      <c r="G7" s="56">
        <v>0</v>
      </c>
      <c r="H7" s="56">
        <v>11</v>
      </c>
      <c r="I7" s="42">
        <v>1</v>
      </c>
      <c r="J7" s="56">
        <v>0</v>
      </c>
      <c r="K7" s="56">
        <v>0</v>
      </c>
    </row>
    <row r="8" spans="1:11" ht="15.75" customHeight="1">
      <c r="A8" s="162"/>
      <c r="B8" s="164" t="s">
        <v>73</v>
      </c>
      <c r="C8" s="164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2"/>
      <c r="B9" s="170" t="s">
        <v>19</v>
      </c>
      <c r="C9" s="170"/>
      <c r="D9" s="61">
        <v>5</v>
      </c>
      <c r="E9" s="95">
        <v>439</v>
      </c>
      <c r="F9" s="95">
        <v>420</v>
      </c>
      <c r="G9" s="95">
        <v>1</v>
      </c>
      <c r="H9" s="95">
        <v>421</v>
      </c>
      <c r="I9" s="95">
        <v>157</v>
      </c>
      <c r="J9" s="95">
        <v>18</v>
      </c>
      <c r="K9" s="94">
        <v>0</v>
      </c>
    </row>
    <row r="10" spans="1:13" ht="17.25" customHeight="1">
      <c r="A10" s="162"/>
      <c r="B10" s="164" t="s">
        <v>21</v>
      </c>
      <c r="C10" s="164"/>
      <c r="D10" s="61">
        <v>6</v>
      </c>
      <c r="E10" s="42">
        <v>24</v>
      </c>
      <c r="F10" s="42">
        <v>23</v>
      </c>
      <c r="G10" s="56">
        <v>0</v>
      </c>
      <c r="H10" s="42">
        <v>17</v>
      </c>
      <c r="I10" s="56">
        <v>9</v>
      </c>
      <c r="J10" s="42">
        <v>7</v>
      </c>
      <c r="K10" s="42">
        <v>0</v>
      </c>
      <c r="M10" s="77"/>
    </row>
    <row r="11" spans="1:15" ht="24" customHeight="1">
      <c r="A11" s="162"/>
      <c r="B11" s="155" t="s">
        <v>91</v>
      </c>
      <c r="C11" s="155"/>
      <c r="D11" s="61">
        <v>7</v>
      </c>
      <c r="E11" s="56">
        <v>7</v>
      </c>
      <c r="F11" s="42">
        <v>4</v>
      </c>
      <c r="G11" s="56">
        <v>0</v>
      </c>
      <c r="H11" s="42">
        <v>7</v>
      </c>
      <c r="I11" s="56">
        <v>1</v>
      </c>
      <c r="J11" s="42">
        <v>0</v>
      </c>
      <c r="K11" s="42">
        <v>0</v>
      </c>
      <c r="M11" s="77"/>
      <c r="N11" s="82"/>
      <c r="O11" s="82"/>
    </row>
    <row r="12" spans="1:13" ht="15" customHeight="1">
      <c r="A12" s="162"/>
      <c r="B12" s="127" t="s">
        <v>98</v>
      </c>
      <c r="C12" s="128"/>
      <c r="D12" s="61">
        <v>8</v>
      </c>
      <c r="E12" s="56">
        <v>6</v>
      </c>
      <c r="F12" s="56">
        <v>6</v>
      </c>
      <c r="G12" s="56">
        <v>0</v>
      </c>
      <c r="H12" s="56">
        <v>6</v>
      </c>
      <c r="I12" s="56">
        <v>0</v>
      </c>
      <c r="J12" s="56">
        <v>0</v>
      </c>
      <c r="K12" s="56">
        <v>0</v>
      </c>
      <c r="L12" s="82"/>
      <c r="M12" s="77"/>
    </row>
    <row r="13" spans="1:18" ht="19.5" customHeight="1">
      <c r="A13" s="163"/>
      <c r="B13" s="62" t="s">
        <v>22</v>
      </c>
      <c r="C13" s="41"/>
      <c r="D13" s="61">
        <v>9</v>
      </c>
      <c r="E13" s="56">
        <v>4863</v>
      </c>
      <c r="F13" s="42">
        <v>4272</v>
      </c>
      <c r="G13" s="42">
        <v>34</v>
      </c>
      <c r="H13" s="56">
        <v>3800</v>
      </c>
      <c r="I13" s="42">
        <v>1977</v>
      </c>
      <c r="J13" s="42">
        <v>1063</v>
      </c>
      <c r="K13" s="42">
        <v>41</v>
      </c>
      <c r="M13" s="77"/>
      <c r="N13" s="58"/>
      <c r="O13" s="58"/>
      <c r="P13" s="58"/>
      <c r="Q13" s="58"/>
      <c r="R13" s="58"/>
    </row>
    <row r="14" spans="1:13" ht="27.75" customHeight="1">
      <c r="A14" s="171" t="s">
        <v>63</v>
      </c>
      <c r="B14" s="171"/>
      <c r="C14" s="171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7"/>
    </row>
    <row r="15" spans="1:11" ht="16.5" customHeight="1">
      <c r="A15" s="172" t="s">
        <v>99</v>
      </c>
      <c r="B15" s="172"/>
      <c r="C15" s="172"/>
      <c r="D15" s="61">
        <v>11</v>
      </c>
      <c r="E15" s="56">
        <v>4863</v>
      </c>
      <c r="F15" s="42">
        <f aca="true" t="shared" si="0" ref="F15:K15">SUM(F13,F14)</f>
        <v>4272</v>
      </c>
      <c r="G15" s="42">
        <f t="shared" si="0"/>
        <v>34</v>
      </c>
      <c r="H15" s="56">
        <v>3800</v>
      </c>
      <c r="I15" s="42">
        <f t="shared" si="0"/>
        <v>1977</v>
      </c>
      <c r="J15" s="42">
        <f t="shared" si="0"/>
        <v>1063</v>
      </c>
      <c r="K15" s="42">
        <f t="shared" si="0"/>
        <v>41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5">
        <v>216</v>
      </c>
      <c r="G17" s="75"/>
      <c r="H17" s="75">
        <v>23</v>
      </c>
      <c r="I17" s="75">
        <v>34</v>
      </c>
      <c r="J17" s="79" t="s">
        <v>88</v>
      </c>
      <c r="K17" s="79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3"/>
      <c r="K18" s="83"/>
    </row>
    <row r="19" spans="1:11" ht="18.75" customHeight="1">
      <c r="A19" s="173" t="s">
        <v>79</v>
      </c>
      <c r="B19" s="173"/>
      <c r="C19" s="133" t="s">
        <v>43</v>
      </c>
      <c r="D19" s="134"/>
      <c r="E19" s="134"/>
      <c r="F19" s="134"/>
      <c r="G19" s="135"/>
      <c r="H19" s="38">
        <v>1</v>
      </c>
      <c r="I19" s="56">
        <v>48</v>
      </c>
      <c r="J19" s="83"/>
      <c r="K19" s="83"/>
    </row>
    <row r="20" spans="1:14" ht="17.25" customHeight="1">
      <c r="A20" s="173"/>
      <c r="B20" s="173"/>
      <c r="C20" s="133" t="s">
        <v>44</v>
      </c>
      <c r="D20" s="134"/>
      <c r="E20" s="134"/>
      <c r="F20" s="134"/>
      <c r="G20" s="135"/>
      <c r="H20" s="39">
        <v>2</v>
      </c>
      <c r="I20" s="56">
        <v>1811</v>
      </c>
      <c r="J20" s="83"/>
      <c r="K20" s="83"/>
      <c r="M20" s="85"/>
      <c r="N20" s="85"/>
    </row>
    <row r="21" spans="1:14" ht="17.25" customHeight="1">
      <c r="A21" s="173"/>
      <c r="B21" s="173"/>
      <c r="C21" s="133" t="s">
        <v>92</v>
      </c>
      <c r="D21" s="134"/>
      <c r="E21" s="134"/>
      <c r="F21" s="134"/>
      <c r="G21" s="135"/>
      <c r="H21" s="38">
        <v>3</v>
      </c>
      <c r="I21" s="56">
        <v>1740</v>
      </c>
      <c r="J21" s="83"/>
      <c r="K21" s="83"/>
      <c r="M21" s="85"/>
      <c r="N21" s="85"/>
    </row>
    <row r="22" spans="1:12" ht="15.75" customHeight="1">
      <c r="A22" s="131" t="s">
        <v>42</v>
      </c>
      <c r="B22" s="131"/>
      <c r="C22" s="136" t="s">
        <v>36</v>
      </c>
      <c r="D22" s="137"/>
      <c r="E22" s="137"/>
      <c r="F22" s="137"/>
      <c r="G22" s="138"/>
      <c r="H22" s="39">
        <v>4</v>
      </c>
      <c r="I22" s="56">
        <v>2822</v>
      </c>
      <c r="J22" s="91">
        <v>0</v>
      </c>
      <c r="K22" s="83"/>
      <c r="L22" s="83"/>
    </row>
    <row r="23" spans="1:12" ht="16.5" customHeight="1">
      <c r="A23" s="131"/>
      <c r="B23" s="131"/>
      <c r="C23" s="136" t="s">
        <v>37</v>
      </c>
      <c r="D23" s="137"/>
      <c r="E23" s="137"/>
      <c r="F23" s="137"/>
      <c r="G23" s="138"/>
      <c r="H23" s="38">
        <v>5</v>
      </c>
      <c r="I23" s="56">
        <v>2041</v>
      </c>
      <c r="J23" s="91">
        <v>0</v>
      </c>
      <c r="K23" s="86"/>
      <c r="L23" s="86"/>
    </row>
    <row r="24" spans="1:12" ht="15.75">
      <c r="A24" s="131"/>
      <c r="B24" s="131"/>
      <c r="C24" s="133" t="s">
        <v>59</v>
      </c>
      <c r="D24" s="134"/>
      <c r="E24" s="134"/>
      <c r="F24" s="134"/>
      <c r="G24" s="135"/>
      <c r="H24" s="39">
        <v>6</v>
      </c>
      <c r="I24" s="42">
        <v>1563</v>
      </c>
      <c r="J24" s="83"/>
      <c r="K24" s="83"/>
      <c r="L24" s="83"/>
    </row>
    <row r="25" spans="1:11" ht="19.5" customHeight="1">
      <c r="A25" s="131" t="s">
        <v>54</v>
      </c>
      <c r="B25" s="131"/>
      <c r="C25" s="145" t="s">
        <v>55</v>
      </c>
      <c r="D25" s="146"/>
      <c r="E25" s="146"/>
      <c r="F25" s="146"/>
      <c r="G25" s="147"/>
      <c r="H25" s="38">
        <v>7</v>
      </c>
      <c r="I25" s="42">
        <v>450111814</v>
      </c>
      <c r="J25" s="83"/>
      <c r="K25" s="83"/>
    </row>
    <row r="26" spans="1:11" ht="18.75" customHeight="1">
      <c r="A26" s="131"/>
      <c r="B26" s="131"/>
      <c r="C26" s="145" t="s">
        <v>56</v>
      </c>
      <c r="D26" s="146"/>
      <c r="E26" s="146"/>
      <c r="F26" s="146"/>
      <c r="G26" s="147"/>
      <c r="H26" s="39">
        <v>8</v>
      </c>
      <c r="I26" s="42">
        <v>254023481</v>
      </c>
      <c r="J26" s="83"/>
      <c r="K26" s="83"/>
    </row>
    <row r="27" spans="1:11" ht="18.75" customHeight="1">
      <c r="A27" s="142" t="s">
        <v>74</v>
      </c>
      <c r="B27" s="143"/>
      <c r="C27" s="143"/>
      <c r="D27" s="143"/>
      <c r="E27" s="143"/>
      <c r="F27" s="143"/>
      <c r="G27" s="144"/>
      <c r="H27" s="38">
        <v>9</v>
      </c>
      <c r="I27" s="56">
        <v>4</v>
      </c>
      <c r="J27" s="83"/>
      <c r="K27" s="83"/>
    </row>
    <row r="28" spans="1:11" ht="19.5" customHeight="1">
      <c r="A28" s="142" t="s">
        <v>75</v>
      </c>
      <c r="B28" s="143"/>
      <c r="C28" s="143"/>
      <c r="D28" s="143"/>
      <c r="E28" s="143"/>
      <c r="F28" s="143"/>
      <c r="G28" s="144"/>
      <c r="H28" s="39">
        <v>10</v>
      </c>
      <c r="I28" s="56">
        <v>25</v>
      </c>
      <c r="J28" s="83"/>
      <c r="K28" s="83"/>
    </row>
    <row r="29" spans="1:11" ht="18.75" customHeight="1">
      <c r="A29" s="139" t="s">
        <v>76</v>
      </c>
      <c r="B29" s="140"/>
      <c r="C29" s="140"/>
      <c r="D29" s="140"/>
      <c r="E29" s="140"/>
      <c r="F29" s="140"/>
      <c r="G29" s="141"/>
      <c r="H29" s="38">
        <v>11</v>
      </c>
      <c r="I29" s="56">
        <v>304</v>
      </c>
      <c r="J29" s="83"/>
      <c r="K29" s="83"/>
    </row>
    <row r="30" spans="1:11" ht="30.75" customHeight="1">
      <c r="A30" s="139" t="s">
        <v>87</v>
      </c>
      <c r="B30" s="140"/>
      <c r="C30" s="140"/>
      <c r="D30" s="140"/>
      <c r="E30" s="140"/>
      <c r="F30" s="140"/>
      <c r="G30" s="141"/>
      <c r="H30" s="39">
        <v>12</v>
      </c>
      <c r="I30" s="56">
        <v>286</v>
      </c>
      <c r="J30" s="83"/>
      <c r="K30" s="83"/>
    </row>
    <row r="31" spans="1:9" ht="15.75" customHeight="1">
      <c r="A31" s="136" t="s">
        <v>25</v>
      </c>
      <c r="B31" s="137"/>
      <c r="C31" s="137"/>
      <c r="D31" s="137"/>
      <c r="E31" s="137"/>
      <c r="F31" s="137"/>
      <c r="G31" s="138"/>
      <c r="H31" s="38"/>
      <c r="I31" s="42"/>
    </row>
    <row r="32" spans="1:9" ht="15.75">
      <c r="A32" s="151" t="s">
        <v>100</v>
      </c>
      <c r="B32" s="152"/>
      <c r="C32" s="152"/>
      <c r="D32" s="152"/>
      <c r="E32" s="152"/>
      <c r="F32" s="152"/>
      <c r="G32" s="153"/>
      <c r="H32" s="39">
        <v>13</v>
      </c>
      <c r="I32" s="42">
        <v>21</v>
      </c>
    </row>
    <row r="33" spans="1:9" ht="15.75" customHeight="1">
      <c r="A33" s="148" t="s">
        <v>101</v>
      </c>
      <c r="B33" s="149"/>
      <c r="C33" s="149"/>
      <c r="D33" s="149"/>
      <c r="E33" s="149"/>
      <c r="F33" s="149"/>
      <c r="G33" s="150"/>
      <c r="H33" s="38">
        <v>14</v>
      </c>
      <c r="I33" s="56">
        <v>13</v>
      </c>
    </row>
    <row r="35" spans="1:3" ht="15.75">
      <c r="A35" s="129" t="s">
        <v>102</v>
      </c>
      <c r="B35" s="129"/>
      <c r="C35" s="129"/>
    </row>
    <row r="36" spans="1:9" ht="25.5">
      <c r="A36" s="130" t="s">
        <v>77</v>
      </c>
      <c r="B36" s="130"/>
      <c r="C36" s="130"/>
      <c r="D36" s="130"/>
      <c r="E36" s="130"/>
      <c r="F36" s="130"/>
      <c r="G36" s="130"/>
      <c r="H36" s="81" t="s">
        <v>4</v>
      </c>
      <c r="I36" s="81" t="s">
        <v>103</v>
      </c>
    </row>
    <row r="37" spans="1:16" ht="18" customHeight="1">
      <c r="A37" s="132" t="s">
        <v>104</v>
      </c>
      <c r="B37" s="132"/>
      <c r="C37" s="132"/>
      <c r="D37" s="132"/>
      <c r="E37" s="132"/>
      <c r="F37" s="132"/>
      <c r="G37" s="132"/>
      <c r="H37" s="92">
        <v>2418</v>
      </c>
      <c r="I37" s="42">
        <v>326375384</v>
      </c>
      <c r="J37" s="83"/>
      <c r="K37" s="83"/>
      <c r="L37" s="83"/>
      <c r="M37" s="83"/>
      <c r="N37" s="83"/>
      <c r="O37" s="83"/>
      <c r="P37" s="83"/>
    </row>
    <row r="38" spans="1:9" ht="18" customHeight="1">
      <c r="A38" s="131" t="s">
        <v>105</v>
      </c>
      <c r="B38" s="131"/>
      <c r="C38" s="132" t="s">
        <v>106</v>
      </c>
      <c r="D38" s="132"/>
      <c r="E38" s="132"/>
      <c r="F38" s="132"/>
      <c r="G38" s="132"/>
      <c r="H38" s="92">
        <v>2234</v>
      </c>
      <c r="I38" s="42">
        <v>325974937</v>
      </c>
    </row>
    <row r="39" spans="1:16" ht="18" customHeight="1">
      <c r="A39" s="131"/>
      <c r="B39" s="131"/>
      <c r="C39" s="132" t="s">
        <v>107</v>
      </c>
      <c r="D39" s="132"/>
      <c r="E39" s="132"/>
      <c r="F39" s="132"/>
      <c r="G39" s="132"/>
      <c r="H39" s="92">
        <v>184</v>
      </c>
      <c r="I39" s="42">
        <v>400447</v>
      </c>
      <c r="J39" s="83"/>
      <c r="K39" s="83"/>
      <c r="L39" s="83"/>
      <c r="O39" s="83"/>
      <c r="P39" s="83"/>
    </row>
    <row r="40" spans="1:9" ht="15.75" customHeight="1">
      <c r="A40" s="169" t="s">
        <v>108</v>
      </c>
      <c r="B40" s="169"/>
      <c r="C40" s="154" t="s">
        <v>58</v>
      </c>
      <c r="D40" s="154"/>
      <c r="E40" s="154"/>
      <c r="F40" s="154"/>
      <c r="G40" s="154"/>
      <c r="H40" s="1">
        <v>640</v>
      </c>
      <c r="I40" s="42">
        <v>1438941</v>
      </c>
    </row>
    <row r="41" spans="1:9" ht="15.75" customHeight="1">
      <c r="A41" s="169"/>
      <c r="B41" s="169"/>
      <c r="C41" s="154" t="s">
        <v>109</v>
      </c>
      <c r="D41" s="154"/>
      <c r="E41" s="154"/>
      <c r="F41" s="154"/>
      <c r="G41" s="154"/>
      <c r="H41" s="92">
        <v>23</v>
      </c>
      <c r="I41" s="42">
        <v>55758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&amp;LBB019153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5" t="s">
        <v>66</v>
      </c>
      <c r="B1" s="175"/>
      <c r="C1" s="175"/>
      <c r="D1" s="63"/>
      <c r="E1" s="66"/>
      <c r="G1" s="68">
        <v>120808</v>
      </c>
      <c r="H1" s="68">
        <v>120808</v>
      </c>
      <c r="I1" s="69">
        <v>2309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77" t="s">
        <v>26</v>
      </c>
      <c r="B3" s="177"/>
      <c r="C3" s="177"/>
      <c r="D3" s="177"/>
      <c r="E3" s="76">
        <v>1</v>
      </c>
      <c r="F3" s="56">
        <v>33</v>
      </c>
    </row>
    <row r="4" spans="1:6" ht="15.75" customHeight="1">
      <c r="A4" s="178" t="s">
        <v>39</v>
      </c>
      <c r="B4" s="187" t="s">
        <v>27</v>
      </c>
      <c r="C4" s="187"/>
      <c r="D4" s="187"/>
      <c r="E4" s="76">
        <v>2</v>
      </c>
      <c r="F4" s="56">
        <v>33</v>
      </c>
    </row>
    <row r="5" spans="1:6" ht="12.75" customHeight="1">
      <c r="A5" s="178"/>
      <c r="B5" s="174" t="s">
        <v>28</v>
      </c>
      <c r="C5" s="155" t="s">
        <v>29</v>
      </c>
      <c r="D5" s="155"/>
      <c r="E5" s="76">
        <v>3</v>
      </c>
      <c r="F5" s="56">
        <v>0</v>
      </c>
    </row>
    <row r="6" spans="1:6" ht="12.75" customHeight="1">
      <c r="A6" s="178"/>
      <c r="B6" s="174"/>
      <c r="C6" s="155" t="s">
        <v>30</v>
      </c>
      <c r="D6" s="155"/>
      <c r="E6" s="76">
        <v>4</v>
      </c>
      <c r="F6" s="56">
        <v>33</v>
      </c>
    </row>
    <row r="7" spans="1:6" ht="15" customHeight="1">
      <c r="A7" s="178"/>
      <c r="B7" s="155" t="s">
        <v>31</v>
      </c>
      <c r="C7" s="155"/>
      <c r="D7" s="155"/>
      <c r="E7" s="76">
        <v>5</v>
      </c>
      <c r="F7" s="56">
        <v>0</v>
      </c>
    </row>
    <row r="8" spans="1:6" ht="17.25" customHeight="1">
      <c r="A8" s="178"/>
      <c r="B8" s="155" t="s">
        <v>32</v>
      </c>
      <c r="C8" s="155"/>
      <c r="D8" s="155"/>
      <c r="E8" s="76">
        <v>6</v>
      </c>
      <c r="F8" s="56">
        <v>0</v>
      </c>
    </row>
    <row r="9" spans="1:7" ht="15.75" customHeight="1">
      <c r="A9" s="178" t="s">
        <v>40</v>
      </c>
      <c r="B9" s="155" t="s">
        <v>33</v>
      </c>
      <c r="C9" s="155"/>
      <c r="D9" s="155"/>
      <c r="E9" s="76">
        <v>7</v>
      </c>
      <c r="F9" s="56">
        <v>8</v>
      </c>
      <c r="G9" s="68">
        <v>2013</v>
      </c>
    </row>
    <row r="10" spans="1:7" ht="13.5" customHeight="1">
      <c r="A10" s="178"/>
      <c r="B10" s="155" t="s">
        <v>34</v>
      </c>
      <c r="C10" s="155"/>
      <c r="D10" s="155"/>
      <c r="E10" s="76">
        <v>8</v>
      </c>
      <c r="F10" s="56">
        <v>1</v>
      </c>
      <c r="G10" s="68">
        <v>581</v>
      </c>
    </row>
    <row r="11" spans="1:7" ht="15.75" customHeight="1">
      <c r="A11" s="178"/>
      <c r="B11" s="155" t="s">
        <v>35</v>
      </c>
      <c r="C11" s="155"/>
      <c r="D11" s="155"/>
      <c r="E11" s="76">
        <v>9</v>
      </c>
      <c r="F11" s="56">
        <v>2</v>
      </c>
      <c r="G11" s="68">
        <v>1788</v>
      </c>
    </row>
    <row r="12" spans="1:8" ht="19.5" customHeight="1">
      <c r="A12" s="188" t="s">
        <v>78</v>
      </c>
      <c r="B12" s="188"/>
      <c r="C12" s="188"/>
      <c r="D12" s="188"/>
      <c r="E12" s="76">
        <v>10</v>
      </c>
      <c r="F12" s="56">
        <v>28</v>
      </c>
      <c r="G12" s="33"/>
      <c r="H12" s="33"/>
    </row>
    <row r="13" spans="1:8" ht="16.5" customHeight="1">
      <c r="A13" s="190" t="s">
        <v>67</v>
      </c>
      <c r="B13" s="176" t="s">
        <v>68</v>
      </c>
      <c r="C13" s="176"/>
      <c r="D13" s="176"/>
      <c r="E13" s="76">
        <v>11</v>
      </c>
      <c r="F13" s="42">
        <v>0</v>
      </c>
      <c r="G13" s="33"/>
      <c r="H13" s="33"/>
    </row>
    <row r="14" spans="1:8" ht="16.5" customHeight="1">
      <c r="A14" s="190"/>
      <c r="B14" s="176" t="s">
        <v>69</v>
      </c>
      <c r="C14" s="176"/>
      <c r="D14" s="176"/>
      <c r="E14" s="76">
        <v>12</v>
      </c>
      <c r="F14" s="42">
        <v>0</v>
      </c>
      <c r="G14" s="33"/>
      <c r="H14" s="33"/>
    </row>
    <row r="15" spans="1:8" ht="16.5" customHeight="1">
      <c r="A15" s="190"/>
      <c r="B15" s="176" t="s">
        <v>70</v>
      </c>
      <c r="C15" s="176"/>
      <c r="D15" s="176"/>
      <c r="E15" s="76">
        <v>13</v>
      </c>
      <c r="F15" s="42">
        <v>4</v>
      </c>
      <c r="G15" s="33"/>
      <c r="H15" s="33"/>
    </row>
    <row r="16" spans="1:8" ht="16.5" customHeight="1">
      <c r="A16" s="190"/>
      <c r="B16" s="176" t="s">
        <v>71</v>
      </c>
      <c r="C16" s="176"/>
      <c r="D16" s="176"/>
      <c r="E16" s="76">
        <v>14</v>
      </c>
      <c r="F16" s="42">
        <v>1</v>
      </c>
      <c r="G16" s="33"/>
      <c r="H16" s="33"/>
    </row>
    <row r="17" spans="1:8" ht="16.5" customHeight="1">
      <c r="A17" s="190"/>
      <c r="B17" s="176" t="s">
        <v>93</v>
      </c>
      <c r="C17" s="176"/>
      <c r="D17" s="176"/>
      <c r="E17" s="76">
        <v>15</v>
      </c>
      <c r="F17" s="42">
        <v>23</v>
      </c>
      <c r="G17" s="33"/>
      <c r="H17" s="33"/>
    </row>
    <row r="18" spans="1:8" ht="16.5" customHeight="1">
      <c r="A18" s="180" t="s">
        <v>114</v>
      </c>
      <c r="B18" s="180"/>
      <c r="C18" s="180"/>
      <c r="D18" s="180"/>
      <c r="E18" s="97">
        <v>16</v>
      </c>
      <c r="F18" s="98">
        <v>377</v>
      </c>
      <c r="G18" s="33"/>
      <c r="H18" s="33"/>
    </row>
    <row r="20" spans="1:6" ht="15.75">
      <c r="A20" s="189" t="s">
        <v>110</v>
      </c>
      <c r="B20" s="189"/>
      <c r="C20" s="189"/>
      <c r="D20" s="189"/>
      <c r="E20" s="189"/>
      <c r="F20" s="189"/>
    </row>
    <row r="21" spans="1:6" ht="12.75">
      <c r="A21" s="181" t="s">
        <v>3</v>
      </c>
      <c r="B21" s="182"/>
      <c r="C21" s="182"/>
      <c r="D21" s="183"/>
      <c r="E21" s="60" t="s">
        <v>23</v>
      </c>
      <c r="F21" s="60" t="s">
        <v>4</v>
      </c>
    </row>
    <row r="22" spans="1:6" ht="15" customHeight="1">
      <c r="A22" s="195" t="s">
        <v>111</v>
      </c>
      <c r="B22" s="196"/>
      <c r="C22" s="184" t="s">
        <v>113</v>
      </c>
      <c r="D22" s="185"/>
      <c r="E22" s="1">
        <v>1</v>
      </c>
      <c r="F22" s="57">
        <v>3315</v>
      </c>
    </row>
    <row r="23" spans="1:6" ht="15" customHeight="1">
      <c r="A23" s="197"/>
      <c r="B23" s="198"/>
      <c r="C23" s="184" t="s">
        <v>81</v>
      </c>
      <c r="D23" s="185"/>
      <c r="E23" s="1">
        <v>2</v>
      </c>
      <c r="F23" s="57">
        <v>449</v>
      </c>
    </row>
    <row r="24" spans="1:6" ht="15" customHeight="1">
      <c r="A24" s="197"/>
      <c r="B24" s="198"/>
      <c r="C24" s="184" t="s">
        <v>82</v>
      </c>
      <c r="D24" s="185"/>
      <c r="E24" s="1">
        <v>3</v>
      </c>
      <c r="F24" s="57">
        <v>18</v>
      </c>
    </row>
    <row r="25" spans="1:6" ht="15" customHeight="1">
      <c r="A25" s="197"/>
      <c r="B25" s="198"/>
      <c r="C25" s="184" t="s">
        <v>83</v>
      </c>
      <c r="D25" s="185"/>
      <c r="E25" s="1">
        <v>4</v>
      </c>
      <c r="F25" s="57">
        <v>10</v>
      </c>
    </row>
    <row r="26" spans="1:6" ht="15" customHeight="1">
      <c r="A26" s="199"/>
      <c r="B26" s="200"/>
      <c r="C26" s="193" t="s">
        <v>84</v>
      </c>
      <c r="D26" s="194"/>
      <c r="E26" s="1">
        <v>5</v>
      </c>
      <c r="F26" s="57">
        <v>8</v>
      </c>
    </row>
    <row r="28" spans="1:3" ht="15">
      <c r="A28" s="32" t="s">
        <v>65</v>
      </c>
      <c r="B28" s="70"/>
      <c r="C28" s="70"/>
    </row>
    <row r="29" spans="1:6" ht="25.5" customHeight="1">
      <c r="A29" s="181" t="s">
        <v>3</v>
      </c>
      <c r="B29" s="182"/>
      <c r="C29" s="182"/>
      <c r="D29" s="183"/>
      <c r="E29" s="60" t="s">
        <v>23</v>
      </c>
      <c r="F29" s="60" t="s">
        <v>4</v>
      </c>
    </row>
    <row r="30" spans="1:6" ht="20.25" customHeight="1">
      <c r="A30" s="145" t="s">
        <v>94</v>
      </c>
      <c r="B30" s="146"/>
      <c r="C30" s="146"/>
      <c r="D30" s="147"/>
      <c r="E30" s="1">
        <v>1</v>
      </c>
      <c r="F30" s="80">
        <f>IF('розділ 1, 2 '!J15&lt;&gt;0,('розділ 1, 2 '!K15*100/'розділ 1, 2 '!J15),0)</f>
        <v>3.857008466603951</v>
      </c>
    </row>
    <row r="31" spans="1:6" ht="20.25" customHeight="1">
      <c r="A31" s="145" t="s">
        <v>95</v>
      </c>
      <c r="B31" s="146"/>
      <c r="C31" s="146"/>
      <c r="D31" s="147"/>
      <c r="E31" s="1">
        <v>2</v>
      </c>
      <c r="F31" s="80">
        <f>IF('розділ 1, 2 '!F15&lt;&gt;0,('розділ 1, 2 '!H15*100/'розділ 1, 2 '!F15),0)</f>
        <v>88.95131086142322</v>
      </c>
    </row>
    <row r="32" spans="1:6" ht="20.25" customHeight="1">
      <c r="A32" s="145" t="s">
        <v>45</v>
      </c>
      <c r="B32" s="146"/>
      <c r="C32" s="146"/>
      <c r="D32" s="147"/>
      <c r="E32" s="1">
        <v>3</v>
      </c>
      <c r="F32" s="42">
        <f>IF('розділ 1, 2 '!I33&lt;&gt;0,'розділ 1, 2 '!H15/'розділ 1, 2 '!I33,0)</f>
        <v>292.3076923076923</v>
      </c>
    </row>
    <row r="33" spans="1:6" ht="24" customHeight="1">
      <c r="A33" s="145" t="s">
        <v>52</v>
      </c>
      <c r="B33" s="146"/>
      <c r="C33" s="146"/>
      <c r="D33" s="147"/>
      <c r="E33" s="1">
        <v>4</v>
      </c>
      <c r="F33" s="42">
        <f>IF('розділ 1, 2 '!I33&lt;&gt;0,'розділ 1, 2 '!E15/'розділ 1, 2 '!I33,0)</f>
        <v>374.0769230769231</v>
      </c>
    </row>
    <row r="34" spans="1:6" ht="20.25" customHeight="1">
      <c r="A34" s="145" t="s">
        <v>38</v>
      </c>
      <c r="B34" s="146"/>
      <c r="C34" s="146"/>
      <c r="D34" s="147"/>
      <c r="E34" s="1">
        <v>5</v>
      </c>
      <c r="F34" s="42">
        <f>IF(I1&lt;&gt;0,H1/I1,0)</f>
        <v>52.32048505846687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1" t="s">
        <v>86</v>
      </c>
      <c r="B37" s="201"/>
      <c r="C37" s="55" t="s">
        <v>118</v>
      </c>
      <c r="D37" s="186"/>
      <c r="E37" s="186"/>
      <c r="F37" s="18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79"/>
      <c r="E40" s="179"/>
      <c r="F40" s="17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1" t="s">
        <v>120</v>
      </c>
      <c r="D42" s="191"/>
      <c r="E42" s="44"/>
      <c r="F42" s="44"/>
      <c r="G42" s="43"/>
    </row>
    <row r="43" spans="1:7" ht="12.75">
      <c r="A43" s="50" t="s">
        <v>49</v>
      </c>
      <c r="B43" s="43"/>
      <c r="C43" s="72" t="s">
        <v>120</v>
      </c>
      <c r="D43" s="51"/>
      <c r="E43" s="44"/>
      <c r="F43" s="44"/>
      <c r="G43" s="43"/>
    </row>
    <row r="44" spans="1:7" ht="25.5">
      <c r="A44" s="49" t="s">
        <v>50</v>
      </c>
      <c r="B44" s="73"/>
      <c r="C44" s="202" t="s">
        <v>121</v>
      </c>
      <c r="D44" s="52"/>
      <c r="E44" s="192" t="s">
        <v>122</v>
      </c>
      <c r="F44" s="192"/>
      <c r="G44" s="192"/>
    </row>
    <row r="45" spans="3:4" ht="12.75">
      <c r="C45" s="74"/>
      <c r="D45" s="74"/>
    </row>
  </sheetData>
  <sheetProtection/>
  <mergeCells count="41">
    <mergeCell ref="C42:D42"/>
    <mergeCell ref="E44:G44"/>
    <mergeCell ref="C26:D26"/>
    <mergeCell ref="A29:D29"/>
    <mergeCell ref="A30:D30"/>
    <mergeCell ref="A22:B26"/>
    <mergeCell ref="C22:D22"/>
    <mergeCell ref="A37:B37"/>
    <mergeCell ref="A12:D12"/>
    <mergeCell ref="A2:D2"/>
    <mergeCell ref="B16:D16"/>
    <mergeCell ref="A20:F20"/>
    <mergeCell ref="C5:D5"/>
    <mergeCell ref="C23:D23"/>
    <mergeCell ref="A13:A17"/>
    <mergeCell ref="A4:A8"/>
    <mergeCell ref="B14:D14"/>
    <mergeCell ref="A34:D34"/>
    <mergeCell ref="C24:D24"/>
    <mergeCell ref="A31:D31"/>
    <mergeCell ref="A32:D32"/>
    <mergeCell ref="A33:D33"/>
    <mergeCell ref="D37:F37"/>
    <mergeCell ref="C25:D25"/>
    <mergeCell ref="B13:D13"/>
    <mergeCell ref="B7:D7"/>
    <mergeCell ref="A3:D3"/>
    <mergeCell ref="C6:D6"/>
    <mergeCell ref="A9:A11"/>
    <mergeCell ref="D40:F40"/>
    <mergeCell ref="A18:D18"/>
    <mergeCell ref="A21:D21"/>
    <mergeCell ref="B17:D17"/>
    <mergeCell ref="B15:D15"/>
    <mergeCell ref="B5:B6"/>
    <mergeCell ref="A1:C1"/>
    <mergeCell ref="B8:D8"/>
    <mergeCell ref="B9:D9"/>
    <mergeCell ref="B10:D10"/>
    <mergeCell ref="B11:D11"/>
    <mergeCell ref="B4:D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&amp;LBB019153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2017-03-13T13:32:44Z</cp:lastPrinted>
  <dcterms:created xsi:type="dcterms:W3CDTF">2004-04-20T14:33:35Z</dcterms:created>
  <dcterms:modified xsi:type="dcterms:W3CDTF">2020-10-19T10:55:08Z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