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<sst xmlns="http://schemas.openxmlformats.org/spreadsheetml/2006/main" count="148" uniqueCount="126">
  <si>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</si>
  <si>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</si>
  <si>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</si>
  <si>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</si>
  <si>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</si>
  <si>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</si>
  <si>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</si>
  <si>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</si>
  <si>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</si>
  <si>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</si>
  <si>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</si>
  <si>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</si>
  <si>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</si>
  <si>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</si>
  <si>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</si>
  <si>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</si>
  <si>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</si>
  <si>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</si>
  <si>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</si>
  <si>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</si>
  <si>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</si>
  <si>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</si>
  <si>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</si>
  <si>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</si>
  <si>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</si>
  <si>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</si>
  <si>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</si>
  <si>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</si>
  <si>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</si>
  <si>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</si>
  <si>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</si>
  <si>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</si>
  <si>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</si>
  <si>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</si>
  <si>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</si>
  <si>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</si>
  <si>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</si>
  <si>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</si>
  <si>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</si>
  <si>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</si>
  <si>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</si>
  <si>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</si>
  <si>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</si>
  <si>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</si>
  <si>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</si>
  <si>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</si>
  <si>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</si>
  <si>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</si>
  <si>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</si>
  <si>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</si>
  <si>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</si>
  <si>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</si>
  <si>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</si>
  <si>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</si>
  <si>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</si>
  <si>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</si>
  <si>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</si>
  <si>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</si>
  <si>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</si>
  <si>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</si>
  <si>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</si>
  <si>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</si>
  <si>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</si>
  <si>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</si>
  <si>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</si>
  <si>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</si>
  <si>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</si>
  <si>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</si>
  <si>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</si>
  <si>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</si>
  <si>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</si>
  <si>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</si>
  <si>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</si>
  <si>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</si>
  <si>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</si>
  <si>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</si>
  <si>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</si>
  <si>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</si>
  <si>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</si>
  <si>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</si>
  <si>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</si>
  <si>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</si>
  <si>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</si>
  <si>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</si>
  <si>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</si>
  <si>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</si>
  <si>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</si>
  <si>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</si>
  <si>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</si>
  <si>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</si>
  <si>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</si>
  <si>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</si>
  <si>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</si>
  <si>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</si>
  <si>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</si>
  <si>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</si>
  <si>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</si>
  <si>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</si>
  <si>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</si>
  <si>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</si>
  <si>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</si>
  <si>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</si>
  <si>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</si>
  <si>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</si>
  <si>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</si>
  <si>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</si>
  <si>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</si>
  <si>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</si>
  <si>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</si>
  <si>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</si>
  <si>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</si>
  <si>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</si>
  <si>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</si>
  <si>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</si>
  <si>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</si>
  <si>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</si>
  <si>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</si>
  <si>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</si>
  <si>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</si>
  <si>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</si>
  <si>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перше півріччя 2020 року</t>
  </si>
  <si>
    <t>С.В. Борзаниця</t>
  </si>
  <si>
    <t>М.С. Шкутько</t>
  </si>
  <si>
    <t>(06452) 2-51-70</t>
  </si>
  <si>
    <t>inbox@adm.lg.coutr.gov.ua</t>
  </si>
  <si>
    <t>2 липня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</si>
</sst>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&amp;L5290E98D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9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2345</v>
      </c>
      <c r="E1" s="70">
        <v>2345</v>
      </c>
      <c r="F1" s="70">
        <v>2345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2326</v>
      </c>
      <c r="D39" s="86">
        <f aca="true" t="shared" si="3" ref="D39:K39">SUM(D40,D47,D48,D49)</f>
        <v>4845295.17000003</v>
      </c>
      <c r="E39" s="74">
        <f t="shared" si="3"/>
        <v>1503</v>
      </c>
      <c r="F39" s="86">
        <f t="shared" si="3"/>
        <v>4281390.20000001</v>
      </c>
      <c r="G39" s="74">
        <f t="shared" si="3"/>
        <v>107</v>
      </c>
      <c r="H39" s="86">
        <f t="shared" si="3"/>
        <v>249613.53999999998</v>
      </c>
      <c r="I39" s="74">
        <f t="shared" si="3"/>
        <v>377</v>
      </c>
      <c r="J39" s="86">
        <f t="shared" si="3"/>
        <v>312624.309999998</v>
      </c>
      <c r="K39" s="74">
        <f t="shared" si="3"/>
        <v>335</v>
      </c>
      <c r="L39" s="86">
        <f>SUM(L40,L47,L48,L49)</f>
        <v>294343.109999999</v>
      </c>
    </row>
    <row r="40" spans="1:12" ht="21" customHeight="1">
      <c r="A40" s="61">
        <v>35</v>
      </c>
      <c r="B40" s="64" t="s">
        <v>85</v>
      </c>
      <c r="C40" s="75">
        <f>SUM(C41,C44)</f>
        <v>2247</v>
      </c>
      <c r="D40" s="87">
        <f>SUM(D41,D44)</f>
        <v>4794325.17000003</v>
      </c>
      <c r="E40" s="75">
        <f aca="true" t="shared" si="4" ref="E40:L40">SUM(E41,E44)</f>
        <v>1431</v>
      </c>
      <c r="F40" s="87">
        <f t="shared" si="4"/>
        <v>4233260.7800000105</v>
      </c>
      <c r="G40" s="75">
        <f t="shared" si="4"/>
        <v>102</v>
      </c>
      <c r="H40" s="87">
        <f t="shared" si="4"/>
        <v>246718.72999999998</v>
      </c>
      <c r="I40" s="75">
        <f t="shared" si="4"/>
        <v>376</v>
      </c>
      <c r="J40" s="87">
        <f t="shared" si="4"/>
        <v>311993.70999999804</v>
      </c>
      <c r="K40" s="75">
        <f t="shared" si="4"/>
        <v>334</v>
      </c>
      <c r="L40" s="87">
        <f t="shared" si="4"/>
        <v>293712.509999999</v>
      </c>
    </row>
    <row r="41" spans="1:12" ht="19.5" customHeight="1">
      <c r="A41" s="61">
        <v>36</v>
      </c>
      <c r="B41" s="64" t="s">
        <v>86</v>
      </c>
      <c r="C41" s="76">
        <v>490</v>
      </c>
      <c r="D41" s="88">
        <v>2772858.67</v>
      </c>
      <c r="E41" s="77">
        <v>394</v>
      </c>
      <c r="F41" s="89">
        <v>2762108.24</v>
      </c>
      <c r="G41" s="76">
        <v>49</v>
      </c>
      <c r="H41" s="88">
        <v>166273.93</v>
      </c>
      <c r="I41" s="78">
        <v>3</v>
      </c>
      <c r="J41" s="93">
        <v>7753.71</v>
      </c>
      <c r="K41" s="77">
        <v>44</v>
      </c>
      <c r="L41" s="89">
        <v>50938.51</v>
      </c>
    </row>
    <row r="42" spans="1:12" ht="16.5" customHeight="1">
      <c r="A42" s="61">
        <v>37</v>
      </c>
      <c r="B42" s="65" t="s">
        <v>87</v>
      </c>
      <c r="C42" s="76">
        <v>334</v>
      </c>
      <c r="D42" s="88">
        <v>2575915.26</v>
      </c>
      <c r="E42" s="77">
        <v>295</v>
      </c>
      <c r="F42" s="89">
        <v>2618942.5</v>
      </c>
      <c r="G42" s="76">
        <v>38</v>
      </c>
      <c r="H42" s="88">
        <v>150280.33</v>
      </c>
      <c r="I42" s="78">
        <v>1</v>
      </c>
      <c r="J42" s="93">
        <v>6093.11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156</v>
      </c>
      <c r="D43" s="88">
        <v>196943.41</v>
      </c>
      <c r="E43" s="77">
        <v>99</v>
      </c>
      <c r="F43" s="89">
        <v>143165.74</v>
      </c>
      <c r="G43" s="76">
        <v>11</v>
      </c>
      <c r="H43" s="88">
        <v>15993.6</v>
      </c>
      <c r="I43" s="78">
        <v>2</v>
      </c>
      <c r="J43" s="93">
        <v>1660.6</v>
      </c>
      <c r="K43" s="77">
        <v>44</v>
      </c>
      <c r="L43" s="89">
        <v>50938.51</v>
      </c>
    </row>
    <row r="44" spans="1:12" ht="21" customHeight="1">
      <c r="A44" s="61">
        <v>39</v>
      </c>
      <c r="B44" s="64" t="s">
        <v>88</v>
      </c>
      <c r="C44" s="76">
        <v>1757</v>
      </c>
      <c r="D44" s="88">
        <v>2021466.50000003</v>
      </c>
      <c r="E44" s="77">
        <v>1037</v>
      </c>
      <c r="F44" s="89">
        <v>1471152.54000001</v>
      </c>
      <c r="G44" s="76">
        <v>53</v>
      </c>
      <c r="H44" s="88">
        <v>80444.8</v>
      </c>
      <c r="I44" s="78">
        <v>373</v>
      </c>
      <c r="J44" s="93">
        <v>304239.999999998</v>
      </c>
      <c r="K44" s="77">
        <v>290</v>
      </c>
      <c r="L44" s="89">
        <v>242773.999999999</v>
      </c>
    </row>
    <row r="45" spans="1:12" ht="30" customHeight="1">
      <c r="A45" s="61">
        <v>40</v>
      </c>
      <c r="B45" s="65" t="s">
        <v>89</v>
      </c>
      <c r="C45" s="76">
        <v>463</v>
      </c>
      <c r="D45" s="88">
        <v>906738.6</v>
      </c>
      <c r="E45" s="77">
        <v>424</v>
      </c>
      <c r="F45" s="89">
        <v>901236.11</v>
      </c>
      <c r="G45" s="76">
        <v>35</v>
      </c>
      <c r="H45" s="88">
        <v>63679</v>
      </c>
      <c r="I45" s="78">
        <v>1</v>
      </c>
      <c r="J45" s="93">
        <v>1921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1294</v>
      </c>
      <c r="D46" s="88">
        <v>1114727.90000002</v>
      </c>
      <c r="E46" s="77">
        <v>613</v>
      </c>
      <c r="F46" s="89">
        <v>569916.429999999</v>
      </c>
      <c r="G46" s="76">
        <v>18</v>
      </c>
      <c r="H46" s="88">
        <v>16765.8</v>
      </c>
      <c r="I46" s="78">
        <v>372</v>
      </c>
      <c r="J46" s="93">
        <v>302318.999999998</v>
      </c>
      <c r="K46" s="77">
        <v>290</v>
      </c>
      <c r="L46" s="89">
        <v>242773.999999999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6828</v>
      </c>
      <c r="E47" s="77">
        <v>4</v>
      </c>
      <c r="F47" s="89">
        <v>4827.6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75</v>
      </c>
      <c r="D49" s="88">
        <v>44142</v>
      </c>
      <c r="E49" s="77">
        <v>68</v>
      </c>
      <c r="F49" s="89">
        <v>43301.82</v>
      </c>
      <c r="G49" s="76">
        <v>5</v>
      </c>
      <c r="H49" s="88">
        <v>2894.81</v>
      </c>
      <c r="I49" s="78">
        <v>1</v>
      </c>
      <c r="J49" s="93">
        <v>630.6</v>
      </c>
      <c r="K49" s="77">
        <v>1</v>
      </c>
      <c r="L49" s="89">
        <v>630.6</v>
      </c>
    </row>
    <row r="50" spans="1:12" ht="21.75" customHeight="1">
      <c r="A50" s="61">
        <v>45</v>
      </c>
      <c r="B50" s="63" t="s">
        <v>116</v>
      </c>
      <c r="C50" s="74">
        <f>SUM(C51:C54)</f>
        <v>17</v>
      </c>
      <c r="D50" s="86">
        <f aca="true" t="shared" si="5" ref="D50:L50">SUM(D51:D54)</f>
        <v>1065.76</v>
      </c>
      <c r="E50" s="74">
        <f t="shared" si="5"/>
        <v>17</v>
      </c>
      <c r="F50" s="86">
        <f t="shared" si="5"/>
        <v>1066.58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</v>
      </c>
      <c r="D51" s="87">
        <v>706.26</v>
      </c>
      <c r="E51" s="79">
        <v>10</v>
      </c>
      <c r="F51" s="90">
        <v>706.69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</v>
      </c>
      <c r="D52" s="87">
        <v>252.24</v>
      </c>
      <c r="E52" s="79">
        <v>4</v>
      </c>
      <c r="F52" s="90">
        <v>252.29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107.26</v>
      </c>
      <c r="E54" s="79">
        <v>3</v>
      </c>
      <c r="F54" s="90">
        <v>107.6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2343</v>
      </c>
      <c r="D56" s="86">
        <f aca="true" t="shared" si="6" ref="D56:L56">SUM(D6,D28,D39,D50,D55)</f>
        <v>4846360.9300000295</v>
      </c>
      <c r="E56" s="74">
        <f t="shared" si="6"/>
        <v>1520</v>
      </c>
      <c r="F56" s="86">
        <f t="shared" si="6"/>
        <v>4282456.7800000105</v>
      </c>
      <c r="G56" s="74">
        <f t="shared" si="6"/>
        <v>107</v>
      </c>
      <c r="H56" s="86">
        <f t="shared" si="6"/>
        <v>249613.53999999998</v>
      </c>
      <c r="I56" s="74">
        <f t="shared" si="6"/>
        <v>377</v>
      </c>
      <c r="J56" s="86">
        <f t="shared" si="6"/>
        <v>312624.309999998</v>
      </c>
      <c r="K56" s="74">
        <f t="shared" si="6"/>
        <v>335</v>
      </c>
      <c r="L56" s="86">
        <f t="shared" si="6"/>
        <v>294343.109999999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&amp;L5290E98D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317</v>
      </c>
      <c r="F4" s="84">
        <f>SUM(F5:F25)</f>
        <v>279563.7100000001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77</v>
      </c>
      <c r="F5" s="85">
        <v>63951.4200000001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10</v>
      </c>
      <c r="F11" s="85">
        <v>8335.6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</v>
      </c>
      <c r="F12" s="85">
        <v>1681.6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36</v>
      </c>
      <c r="F13" s="85">
        <v>33780.29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10</v>
      </c>
      <c r="F14" s="85">
        <v>8408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182</v>
      </c>
      <c r="F17" s="85">
        <v>163406.8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&amp;L5290E98D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2020-07-02T08:14:40Z</cp:lastPrinted>
  <dcterms:created xsi:type="dcterms:W3CDTF">1996-10-08T23:32:33Z</dcterms:created>
  <dcterms:modified xsi:type="dcterms:W3CDTF">2020-07-02T08:14:57Z</dcterms:modified>
  <cp:category/>
  <cp:version/>
  <cp:contentType/>
  <cp:contentStatus/>
</cp:coreProperties>
</file>