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<sst xmlns="http://schemas.openxmlformats.org/spreadsheetml/2006/main" count="148" uniqueCount="126">
  <si>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</si>
  <si>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</si>
  <si>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</si>
  <si>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</si>
  <si>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</si>
  <si>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</si>
  <si>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</si>
  <si>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</si>
  <si>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</si>
  <si>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</si>
  <si>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</si>
  <si>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</si>
  <si>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</si>
  <si>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</si>
  <si>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</si>
  <si>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</si>
  <si>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</si>
  <si>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</si>
  <si>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</si>
  <si>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</si>
  <si>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</si>
  <si>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</si>
  <si>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</si>
  <si>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</si>
  <si>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</si>
  <si>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</si>
  <si>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</si>
  <si>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</si>
  <si>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</si>
  <si>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</si>
  <si>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</si>
  <si>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</si>
  <si>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</si>
  <si>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</si>
  <si>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</si>
  <si>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</si>
  <si>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</si>
  <si>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</si>
  <si>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</si>
  <si>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</si>
  <si>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</si>
  <si>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</si>
  <si>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</si>
  <si>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</si>
  <si>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</si>
  <si>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</si>
  <si>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</si>
  <si>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</si>
  <si>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</si>
  <si>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</si>
  <si>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</si>
  <si>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</si>
  <si>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</si>
  <si>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</si>
  <si>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</si>
  <si>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</si>
  <si>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</si>
  <si>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</si>
  <si>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</si>
  <si>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</si>
  <si>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</si>
  <si>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</si>
  <si>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</si>
  <si>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</si>
  <si>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</si>
  <si>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</si>
  <si>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</si>
  <si>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</si>
  <si>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</si>
  <si>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</si>
  <si>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</si>
  <si>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</si>
  <si>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</si>
  <si>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</si>
  <si>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</si>
  <si>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</si>
  <si>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</si>
  <si>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</si>
  <si>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</si>
  <si>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</si>
  <si>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</si>
  <si>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</si>
  <si>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</si>
  <si>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</si>
  <si>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</si>
  <si>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</si>
  <si>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</si>
  <si>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</si>
  <si>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</si>
  <si>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</si>
  <si>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</si>
  <si>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</si>
  <si>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</si>
  <si>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</si>
  <si>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</si>
  <si>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</si>
  <si>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</si>
  <si>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</si>
  <si>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</si>
  <si>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</si>
  <si>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</si>
  <si>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</si>
  <si>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</si>
  <si>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</si>
  <si>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</si>
  <si>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</si>
  <si>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</si>
  <si>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</si>
  <si>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</si>
  <si>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</si>
  <si>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</si>
  <si>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</si>
  <si>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</si>
  <si>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</si>
  <si>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</si>
  <si>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</si>
  <si>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</si>
  <si>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</si>
  <si>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</si>
  <si>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</si>
  <si>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перший квартал 2021 року</t>
  </si>
  <si>
    <t>Ю.В. Кабацька</t>
  </si>
  <si>
    <t>М.С. Шкутько</t>
  </si>
  <si>
    <t>(06452) 2-51-70</t>
  </si>
  <si>
    <t>inbox@adm.lg.coutr.gov.ua</t>
  </si>
  <si>
    <t>2 квітня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</si>
</sst>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&amp;LAEB3E767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1588</v>
      </c>
      <c r="E1" s="70">
        <v>1588</v>
      </c>
      <c r="F1" s="70">
        <v>1588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1578</v>
      </c>
      <c r="D39" s="86">
        <f aca="true" t="shared" si="3" ref="D39:K39">SUM(D40,D47,D48,D49)</f>
        <v>1924021.1600000001</v>
      </c>
      <c r="E39" s="74">
        <f t="shared" si="3"/>
        <v>578</v>
      </c>
      <c r="F39" s="86">
        <f t="shared" si="3"/>
        <v>1083323.23</v>
      </c>
      <c r="G39" s="74">
        <f t="shared" si="3"/>
        <v>41</v>
      </c>
      <c r="H39" s="86">
        <f t="shared" si="3"/>
        <v>91296.48000000001</v>
      </c>
      <c r="I39" s="74">
        <f t="shared" si="3"/>
        <v>152</v>
      </c>
      <c r="J39" s="86">
        <f t="shared" si="3"/>
        <v>134270.72999999998</v>
      </c>
      <c r="K39" s="74">
        <f t="shared" si="3"/>
        <v>807</v>
      </c>
      <c r="L39" s="86">
        <f>SUM(L40,L47,L48,L49)</f>
        <v>757256.4199999999</v>
      </c>
    </row>
    <row r="40" spans="1:12" ht="21" customHeight="1">
      <c r="A40" s="61">
        <v>35</v>
      </c>
      <c r="B40" s="64" t="s">
        <v>85</v>
      </c>
      <c r="C40" s="75">
        <f>SUM(C41,C44)</f>
        <v>1562</v>
      </c>
      <c r="D40" s="87">
        <f>SUM(D41,D44)</f>
        <v>1913125.1600000001</v>
      </c>
      <c r="E40" s="75">
        <f aca="true" t="shared" si="4" ref="E40:L40">SUM(E41,E44)</f>
        <v>562</v>
      </c>
      <c r="F40" s="87">
        <f t="shared" si="4"/>
        <v>1072427.23</v>
      </c>
      <c r="G40" s="75">
        <f t="shared" si="4"/>
        <v>41</v>
      </c>
      <c r="H40" s="87">
        <f t="shared" si="4"/>
        <v>91296.48000000001</v>
      </c>
      <c r="I40" s="75">
        <f t="shared" si="4"/>
        <v>152</v>
      </c>
      <c r="J40" s="87">
        <f t="shared" si="4"/>
        <v>134270.72999999998</v>
      </c>
      <c r="K40" s="75">
        <f t="shared" si="4"/>
        <v>807</v>
      </c>
      <c r="L40" s="87">
        <f t="shared" si="4"/>
        <v>757256.4199999999</v>
      </c>
    </row>
    <row r="41" spans="1:12" ht="19.5" customHeight="1">
      <c r="A41" s="61">
        <v>36</v>
      </c>
      <c r="B41" s="64" t="s">
        <v>86</v>
      </c>
      <c r="C41" s="76">
        <v>199</v>
      </c>
      <c r="D41" s="88">
        <v>628907.56</v>
      </c>
      <c r="E41" s="77">
        <v>131</v>
      </c>
      <c r="F41" s="89">
        <v>565160.83</v>
      </c>
      <c r="G41" s="76">
        <v>9</v>
      </c>
      <c r="H41" s="88">
        <v>51240.08</v>
      </c>
      <c r="I41" s="78">
        <v>1</v>
      </c>
      <c r="J41" s="93">
        <v>251.93</v>
      </c>
      <c r="K41" s="77">
        <v>58</v>
      </c>
      <c r="L41" s="89">
        <v>75381.22</v>
      </c>
    </row>
    <row r="42" spans="1:12" ht="16.5" customHeight="1">
      <c r="A42" s="61">
        <v>37</v>
      </c>
      <c r="B42" s="65" t="s">
        <v>87</v>
      </c>
      <c r="C42" s="76">
        <v>93</v>
      </c>
      <c r="D42" s="88">
        <v>499594.7</v>
      </c>
      <c r="E42" s="77">
        <v>85</v>
      </c>
      <c r="F42" s="89">
        <v>509442.32</v>
      </c>
      <c r="G42" s="76">
        <v>8</v>
      </c>
      <c r="H42" s="88">
        <v>49576.54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106</v>
      </c>
      <c r="D43" s="88">
        <v>129312.86</v>
      </c>
      <c r="E43" s="77">
        <v>46</v>
      </c>
      <c r="F43" s="89">
        <v>55718.51</v>
      </c>
      <c r="G43" s="76">
        <v>1</v>
      </c>
      <c r="H43" s="88">
        <v>1663.54</v>
      </c>
      <c r="I43" s="78">
        <v>1</v>
      </c>
      <c r="J43" s="93">
        <v>251.93</v>
      </c>
      <c r="K43" s="77">
        <v>58</v>
      </c>
      <c r="L43" s="89">
        <v>75381.22</v>
      </c>
    </row>
    <row r="44" spans="1:12" ht="21" customHeight="1">
      <c r="A44" s="61">
        <v>39</v>
      </c>
      <c r="B44" s="64" t="s">
        <v>88</v>
      </c>
      <c r="C44" s="76">
        <v>1363</v>
      </c>
      <c r="D44" s="88">
        <v>1284217.6</v>
      </c>
      <c r="E44" s="77">
        <v>431</v>
      </c>
      <c r="F44" s="89">
        <v>507266.4</v>
      </c>
      <c r="G44" s="76">
        <v>32</v>
      </c>
      <c r="H44" s="88">
        <v>40056.4</v>
      </c>
      <c r="I44" s="78">
        <v>151</v>
      </c>
      <c r="J44" s="93">
        <v>134018.8</v>
      </c>
      <c r="K44" s="77">
        <v>749</v>
      </c>
      <c r="L44" s="89">
        <v>681875.2</v>
      </c>
    </row>
    <row r="45" spans="1:12" ht="30" customHeight="1">
      <c r="A45" s="61">
        <v>40</v>
      </c>
      <c r="B45" s="65" t="s">
        <v>89</v>
      </c>
      <c r="C45" s="76">
        <v>113</v>
      </c>
      <c r="D45" s="88">
        <v>213212</v>
      </c>
      <c r="E45" s="77">
        <v>96</v>
      </c>
      <c r="F45" s="89">
        <v>208034</v>
      </c>
      <c r="G45" s="76">
        <v>16</v>
      </c>
      <c r="H45" s="88">
        <v>22650</v>
      </c>
      <c r="I45" s="78">
        <v>1</v>
      </c>
      <c r="J45" s="93">
        <v>2102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1250</v>
      </c>
      <c r="D46" s="88">
        <v>1071005.6</v>
      </c>
      <c r="E46" s="77">
        <v>335</v>
      </c>
      <c r="F46" s="89">
        <v>299232.4</v>
      </c>
      <c r="G46" s="76">
        <v>16</v>
      </c>
      <c r="H46" s="88">
        <v>17406.4</v>
      </c>
      <c r="I46" s="78">
        <v>150</v>
      </c>
      <c r="J46" s="93">
        <v>131916.8</v>
      </c>
      <c r="K46" s="77">
        <v>749</v>
      </c>
      <c r="L46" s="89">
        <v>681875.2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16</v>
      </c>
      <c r="D49" s="88">
        <v>10896</v>
      </c>
      <c r="E49" s="77">
        <v>16</v>
      </c>
      <c r="F49" s="89">
        <v>10896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10</v>
      </c>
      <c r="D50" s="86">
        <f aca="true" t="shared" si="5" ref="D50:L50">SUM(D51:D54)</f>
        <v>388.16999999999996</v>
      </c>
      <c r="E50" s="74">
        <f t="shared" si="5"/>
        <v>10</v>
      </c>
      <c r="F50" s="86">
        <f t="shared" si="5"/>
        <v>388.21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</v>
      </c>
      <c r="D51" s="87">
        <v>224.73</v>
      </c>
      <c r="E51" s="79">
        <v>7</v>
      </c>
      <c r="F51" s="90">
        <v>224.73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68.1</v>
      </c>
      <c r="E52" s="79">
        <v>1</v>
      </c>
      <c r="F52" s="90">
        <v>68.1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95.34</v>
      </c>
      <c r="E54" s="79">
        <v>2</v>
      </c>
      <c r="F54" s="90">
        <v>95.38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1588</v>
      </c>
      <c r="D56" s="86">
        <f aca="true" t="shared" si="6" ref="D56:L56">SUM(D6,D28,D39,D50,D55)</f>
        <v>1924409.33</v>
      </c>
      <c r="E56" s="74">
        <f t="shared" si="6"/>
        <v>588</v>
      </c>
      <c r="F56" s="86">
        <f t="shared" si="6"/>
        <v>1083711.44</v>
      </c>
      <c r="G56" s="74">
        <f t="shared" si="6"/>
        <v>41</v>
      </c>
      <c r="H56" s="86">
        <f t="shared" si="6"/>
        <v>91296.48000000001</v>
      </c>
      <c r="I56" s="74">
        <f t="shared" si="6"/>
        <v>152</v>
      </c>
      <c r="J56" s="86">
        <f t="shared" si="6"/>
        <v>134270.72999999998</v>
      </c>
      <c r="K56" s="74">
        <f t="shared" si="6"/>
        <v>807</v>
      </c>
      <c r="L56" s="86">
        <f t="shared" si="6"/>
        <v>757256.4199999999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&amp;LAEB3E767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799</v>
      </c>
      <c r="F4" s="84">
        <f>SUM(F5:F25)</f>
        <v>749420.42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60</v>
      </c>
      <c r="F5" s="85">
        <v>72984.84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2656.8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12</v>
      </c>
      <c r="F12" s="85">
        <v>10896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49</v>
      </c>
      <c r="F13" s="85">
        <v>44290.4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57</v>
      </c>
      <c r="F14" s="85">
        <v>51756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1816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615</v>
      </c>
      <c r="F17" s="85">
        <v>564179.58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&amp;LAEB3E767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2021-04-02T10:54:10Z</dcterms:modified>
  <cp:category/>
  <cp:version/>
  <cp:contentType/>
  <cp:contentStatus/>
</cp:coreProperties>
</file>