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<sst xmlns="http://schemas.openxmlformats.org/spreadsheetml/2006/main" count="148" uniqueCount="126">
  <si>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</si>
  <si>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</si>
  <si>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</si>
  <si>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</si>
  <si>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</si>
  <si>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</si>
  <si>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</si>
  <si>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</si>
  <si>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</si>
  <si>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</si>
  <si>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</si>
  <si>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</si>
  <si>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</si>
  <si>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</si>
  <si>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</si>
  <si>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</si>
  <si>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</si>
  <si>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</si>
  <si>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</si>
  <si>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</si>
  <si>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</si>
  <si>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</si>
  <si>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</si>
  <si>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</si>
  <si>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</si>
  <si>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</si>
  <si>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</si>
  <si>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</si>
  <si>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</si>
  <si>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</si>
  <si>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</si>
  <si>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</si>
  <si>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</si>
  <si>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</si>
  <si>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</si>
  <si>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</si>
  <si>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</si>
  <si>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</si>
  <si>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</si>
  <si>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</si>
  <si>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</si>
  <si>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</si>
  <si>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</si>
  <si>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</si>
  <si>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</si>
  <si>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</si>
  <si>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</si>
  <si>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</si>
  <si>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</si>
  <si>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</si>
  <si>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</si>
  <si>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</si>
  <si>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</si>
  <si>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</si>
  <si>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</si>
  <si>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</si>
  <si>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</si>
  <si>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</si>
  <si>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</si>
  <si>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</si>
  <si>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</si>
  <si>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</si>
  <si>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</si>
  <si>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</si>
  <si>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</si>
  <si>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</si>
  <si>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</si>
  <si>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</si>
  <si>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</si>
  <si>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</si>
  <si>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</si>
  <si>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</si>
  <si>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</si>
  <si>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</si>
  <si>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</si>
  <si>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</si>
  <si>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</si>
  <si>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</si>
  <si>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</si>
  <si>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</si>
  <si>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</si>
  <si>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</si>
  <si>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</si>
  <si>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</si>
  <si>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</si>
  <si>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</si>
  <si>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</si>
  <si>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</si>
  <si>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</si>
  <si>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</si>
  <si>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</si>
  <si>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</si>
  <si>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</si>
  <si>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</si>
  <si>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</si>
  <si>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</si>
  <si>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</si>
  <si>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</si>
  <si>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</si>
  <si>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</si>
  <si>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</si>
  <si>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</si>
  <si>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</si>
  <si>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</si>
  <si>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</si>
  <si>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</si>
  <si>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</si>
  <si>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</si>
  <si>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</si>
  <si>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</si>
  <si>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</si>
  <si>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</si>
  <si>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</si>
  <si>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</si>
  <si>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</si>
  <si>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</si>
  <si>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</si>
  <si>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</si>
  <si>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</si>
  <si>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</si>
  <si>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2021 рік</t>
  </si>
  <si>
    <t>Ю.В. Кабацька</t>
  </si>
  <si>
    <t>М.С. Шкутько</t>
  </si>
  <si>
    <t>(06452) 2-51-70</t>
  </si>
  <si>
    <t>inbox@adm.lg.coutr.gov.ua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</si>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</sst>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&amp;L3AA709FD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5" topLeftCell="A4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8914</v>
      </c>
      <c r="E1" s="70">
        <v>8914</v>
      </c>
      <c r="F1" s="70">
        <v>8914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8852</v>
      </c>
      <c r="D39" s="86">
        <f aca="true" t="shared" si="3" ref="D39:K39">SUM(D40,D47,D48,D49)</f>
        <v>11229158.47</v>
      </c>
      <c r="E39" s="74">
        <f t="shared" si="3"/>
        <v>3525</v>
      </c>
      <c r="F39" s="86">
        <f t="shared" si="3"/>
        <v>6824036.350000001</v>
      </c>
      <c r="G39" s="74">
        <f t="shared" si="3"/>
        <v>260</v>
      </c>
      <c r="H39" s="86">
        <f t="shared" si="3"/>
        <v>937402.02</v>
      </c>
      <c r="I39" s="74">
        <f t="shared" si="3"/>
        <v>606</v>
      </c>
      <c r="J39" s="86">
        <f t="shared" si="3"/>
        <v>544630.93</v>
      </c>
      <c r="K39" s="74">
        <f t="shared" si="3"/>
        <v>4338</v>
      </c>
      <c r="L39" s="86">
        <f>SUM(L40,L47,L48,L49)</f>
        <v>4056036.63</v>
      </c>
    </row>
    <row r="40" spans="1:12" ht="21" customHeight="1">
      <c r="A40" s="61">
        <v>35</v>
      </c>
      <c r="B40" s="64" t="s">
        <v>85</v>
      </c>
      <c r="C40" s="75">
        <f>SUM(C41,C44)</f>
        <v>8752</v>
      </c>
      <c r="D40" s="87">
        <f>SUM(D41,D44)</f>
        <v>11155383.47</v>
      </c>
      <c r="E40" s="75">
        <f aca="true" t="shared" si="4" ref="E40:L40">SUM(E41,E44)</f>
        <v>3428</v>
      </c>
      <c r="F40" s="87">
        <f t="shared" si="4"/>
        <v>6752848.45</v>
      </c>
      <c r="G40" s="75">
        <f t="shared" si="4"/>
        <v>259</v>
      </c>
      <c r="H40" s="87">
        <f t="shared" si="4"/>
        <v>936721.02</v>
      </c>
      <c r="I40" s="75">
        <f t="shared" si="4"/>
        <v>606</v>
      </c>
      <c r="J40" s="87">
        <f t="shared" si="4"/>
        <v>544630.93</v>
      </c>
      <c r="K40" s="75">
        <f t="shared" si="4"/>
        <v>4336</v>
      </c>
      <c r="L40" s="87">
        <f t="shared" si="4"/>
        <v>4053993.63</v>
      </c>
    </row>
    <row r="41" spans="1:12" ht="19.5" customHeight="1">
      <c r="A41" s="61">
        <v>36</v>
      </c>
      <c r="B41" s="64" t="s">
        <v>86</v>
      </c>
      <c r="C41" s="76">
        <v>1225</v>
      </c>
      <c r="D41" s="88">
        <v>4071752.47</v>
      </c>
      <c r="E41" s="77">
        <v>805</v>
      </c>
      <c r="F41" s="89">
        <v>3680360.52</v>
      </c>
      <c r="G41" s="76">
        <v>86</v>
      </c>
      <c r="H41" s="88">
        <v>661488.79</v>
      </c>
      <c r="I41" s="78">
        <v>2</v>
      </c>
      <c r="J41" s="93">
        <v>2221.93</v>
      </c>
      <c r="K41" s="77">
        <v>332</v>
      </c>
      <c r="L41" s="89">
        <v>394399.63</v>
      </c>
    </row>
    <row r="42" spans="1:12" ht="16.5" customHeight="1">
      <c r="A42" s="61">
        <v>37</v>
      </c>
      <c r="B42" s="65" t="s">
        <v>87</v>
      </c>
      <c r="C42" s="76">
        <v>709</v>
      </c>
      <c r="D42" s="88">
        <v>3449518.34</v>
      </c>
      <c r="E42" s="77">
        <v>632</v>
      </c>
      <c r="F42" s="89">
        <v>3441305.39</v>
      </c>
      <c r="G42" s="76">
        <v>74</v>
      </c>
      <c r="H42" s="88">
        <v>644705.94</v>
      </c>
      <c r="I42" s="78">
        <v>1</v>
      </c>
      <c r="J42" s="93">
        <v>1970</v>
      </c>
      <c r="K42" s="77">
        <v>2</v>
      </c>
      <c r="L42" s="89">
        <v>6120</v>
      </c>
    </row>
    <row r="43" spans="1:12" ht="16.5" customHeight="1">
      <c r="A43" s="61">
        <v>38</v>
      </c>
      <c r="B43" s="65" t="s">
        <v>76</v>
      </c>
      <c r="C43" s="76">
        <v>516</v>
      </c>
      <c r="D43" s="88">
        <v>622234.13</v>
      </c>
      <c r="E43" s="77">
        <v>173</v>
      </c>
      <c r="F43" s="89">
        <v>239055.13</v>
      </c>
      <c r="G43" s="76">
        <v>12</v>
      </c>
      <c r="H43" s="88">
        <v>16782.85</v>
      </c>
      <c r="I43" s="78">
        <v>1</v>
      </c>
      <c r="J43" s="93">
        <v>251.93</v>
      </c>
      <c r="K43" s="77">
        <v>330</v>
      </c>
      <c r="L43" s="89">
        <v>388279.63</v>
      </c>
    </row>
    <row r="44" spans="1:12" ht="21" customHeight="1">
      <c r="A44" s="61">
        <v>39</v>
      </c>
      <c r="B44" s="64" t="s">
        <v>88</v>
      </c>
      <c r="C44" s="76">
        <v>7527</v>
      </c>
      <c r="D44" s="88">
        <v>7083631</v>
      </c>
      <c r="E44" s="77">
        <v>2623</v>
      </c>
      <c r="F44" s="89">
        <v>3072487.93</v>
      </c>
      <c r="G44" s="76">
        <v>173</v>
      </c>
      <c r="H44" s="88">
        <v>275232.23</v>
      </c>
      <c r="I44" s="78">
        <v>604</v>
      </c>
      <c r="J44" s="93">
        <v>542409</v>
      </c>
      <c r="K44" s="77">
        <v>4004</v>
      </c>
      <c r="L44" s="89">
        <v>3659594</v>
      </c>
    </row>
    <row r="45" spans="1:12" ht="30" customHeight="1">
      <c r="A45" s="61">
        <v>40</v>
      </c>
      <c r="B45" s="65" t="s">
        <v>89</v>
      </c>
      <c r="C45" s="76">
        <v>547</v>
      </c>
      <c r="D45" s="88">
        <v>1097028</v>
      </c>
      <c r="E45" s="77">
        <v>433</v>
      </c>
      <c r="F45" s="89">
        <v>1038668.66</v>
      </c>
      <c r="G45" s="76">
        <v>94</v>
      </c>
      <c r="H45" s="88">
        <v>198452.16</v>
      </c>
      <c r="I45" s="78">
        <v>4</v>
      </c>
      <c r="J45" s="93">
        <v>6415</v>
      </c>
      <c r="K45" s="77">
        <v>15</v>
      </c>
      <c r="L45" s="89">
        <v>34050</v>
      </c>
    </row>
    <row r="46" spans="1:12" ht="21" customHeight="1">
      <c r="A46" s="61">
        <v>41</v>
      </c>
      <c r="B46" s="65" t="s">
        <v>79</v>
      </c>
      <c r="C46" s="76">
        <v>6980</v>
      </c>
      <c r="D46" s="88">
        <v>5986603</v>
      </c>
      <c r="E46" s="77">
        <v>2190</v>
      </c>
      <c r="F46" s="89">
        <v>2033819.27</v>
      </c>
      <c r="G46" s="76">
        <v>79</v>
      </c>
      <c r="H46" s="88">
        <v>76780.07</v>
      </c>
      <c r="I46" s="78">
        <v>600</v>
      </c>
      <c r="J46" s="93">
        <v>535994</v>
      </c>
      <c r="K46" s="77">
        <v>3989</v>
      </c>
      <c r="L46" s="89">
        <v>3625544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7491</v>
      </c>
      <c r="E47" s="77">
        <v>3</v>
      </c>
      <c r="F47" s="89">
        <v>6129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96</v>
      </c>
      <c r="D49" s="88">
        <v>66284</v>
      </c>
      <c r="E49" s="77">
        <v>94</v>
      </c>
      <c r="F49" s="89">
        <v>65058.9</v>
      </c>
      <c r="G49" s="76">
        <v>1</v>
      </c>
      <c r="H49" s="88">
        <v>681</v>
      </c>
      <c r="I49" s="78">
        <v>0</v>
      </c>
      <c r="J49" s="93">
        <v>0</v>
      </c>
      <c r="K49" s="77">
        <v>1</v>
      </c>
      <c r="L49" s="89">
        <v>681</v>
      </c>
    </row>
    <row r="50" spans="1:12" ht="21.75" customHeight="1">
      <c r="A50" s="61">
        <v>45</v>
      </c>
      <c r="B50" s="63" t="s">
        <v>116</v>
      </c>
      <c r="C50" s="74">
        <f>SUM(C51:C54)</f>
        <v>62</v>
      </c>
      <c r="D50" s="86">
        <f aca="true" t="shared" si="5" ref="D50:L50">SUM(D51:D54)</f>
        <v>2602.21</v>
      </c>
      <c r="E50" s="74">
        <f t="shared" si="5"/>
        <v>62</v>
      </c>
      <c r="F50" s="86">
        <f t="shared" si="5"/>
        <v>2609.81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55</v>
      </c>
      <c r="D51" s="87">
        <v>2166.37</v>
      </c>
      <c r="E51" s="79">
        <v>55</v>
      </c>
      <c r="F51" s="90">
        <v>2173.93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340.5</v>
      </c>
      <c r="E52" s="79">
        <v>5</v>
      </c>
      <c r="F52" s="90">
        <v>340.5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95.34</v>
      </c>
      <c r="E54" s="79">
        <v>2</v>
      </c>
      <c r="F54" s="90">
        <v>95.38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8914</v>
      </c>
      <c r="D56" s="86">
        <f aca="true" t="shared" si="6" ref="D56:L56">SUM(D6,D28,D39,D50,D55)</f>
        <v>11231760.680000002</v>
      </c>
      <c r="E56" s="74">
        <f t="shared" si="6"/>
        <v>3587</v>
      </c>
      <c r="F56" s="86">
        <f t="shared" si="6"/>
        <v>6826646.16</v>
      </c>
      <c r="G56" s="74">
        <f t="shared" si="6"/>
        <v>260</v>
      </c>
      <c r="H56" s="86">
        <f t="shared" si="6"/>
        <v>937402.02</v>
      </c>
      <c r="I56" s="74">
        <f t="shared" si="6"/>
        <v>606</v>
      </c>
      <c r="J56" s="86">
        <f t="shared" si="6"/>
        <v>544630.93</v>
      </c>
      <c r="K56" s="74">
        <f t="shared" si="6"/>
        <v>4338</v>
      </c>
      <c r="L56" s="86">
        <f t="shared" si="6"/>
        <v>4056036.63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&amp;L3AA709FD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4299</v>
      </c>
      <c r="F4" s="84">
        <f>SUM(F5:F25)</f>
        <v>3995318.63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380</v>
      </c>
      <c r="F5" s="85">
        <v>417901.28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908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15</v>
      </c>
      <c r="F11" s="85">
        <v>12644.8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100</v>
      </c>
      <c r="F12" s="85">
        <v>91181.88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291</v>
      </c>
      <c r="F13" s="85">
        <v>275763.17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99</v>
      </c>
      <c r="F14" s="85">
        <v>92137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18</v>
      </c>
      <c r="F16" s="85">
        <v>16344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3393</v>
      </c>
      <c r="F17" s="85">
        <v>3086689.7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2</v>
      </c>
      <c r="F21" s="85">
        <v>1748.8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&amp;L3AA709FD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2022-01-05T08:51:54Z</dcterms:modified>
  <cp:category/>
  <cp:version/>
  <cp:contentType/>
  <cp:contentStatus/>
</cp:coreProperties>
</file>